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CFI_Logo-blue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297c57b6ebc475c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rence\Desktop\Templates\"/>
    </mc:Choice>
  </mc:AlternateContent>
  <bookViews>
    <workbookView xWindow="75" yWindow="465" windowWidth="28725" windowHeight="17535"/>
  </bookViews>
  <sheets>
    <sheet name="CFITemplate" sheetId="1" r:id="rId1"/>
    <sheet name="Dropdown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C20" i="1"/>
  <c r="F18" i="1"/>
  <c r="C19" i="1"/>
  <c r="D19" i="1"/>
  <c r="E19" i="1"/>
  <c r="F19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</calcChain>
</file>

<file path=xl/sharedStrings.xml><?xml version="1.0" encoding="utf-8"?>
<sst xmlns="http://schemas.openxmlformats.org/spreadsheetml/2006/main" count="28" uniqueCount="26">
  <si>
    <t>Note: this spreadsheet is for educational purposes only.</t>
  </si>
  <si>
    <t>E.&amp;O.E.</t>
  </si>
  <si>
    <t xml:space="preserve">For more free templates please visit: </t>
  </si>
  <si>
    <t>http://www.corporatefinanceinstitute.com/finance-templates</t>
  </si>
  <si>
    <t>Loan Amount (PV)</t>
  </si>
  <si>
    <t>Annual Interest Rate</t>
  </si>
  <si>
    <t>Years to Repay</t>
  </si>
  <si>
    <t>Period Type</t>
  </si>
  <si>
    <t>Balance</t>
  </si>
  <si>
    <t>Monthly</t>
  </si>
  <si>
    <t>Daily</t>
  </si>
  <si>
    <t>Weekly</t>
  </si>
  <si>
    <t>Semi-Annually</t>
  </si>
  <si>
    <t>Quarterly</t>
  </si>
  <si>
    <t>Annually</t>
  </si>
  <si>
    <t>Multi</t>
  </si>
  <si>
    <t>Number of Periods</t>
  </si>
  <si>
    <t>Interest</t>
  </si>
  <si>
    <t>Principal Repayment</t>
  </si>
  <si>
    <t>Total Payment</t>
  </si>
  <si>
    <t>FIXED PAYMENT LOAN CALCULATOR</t>
  </si>
  <si>
    <t xml:space="preserve">A fixed payment loan occurs when the periodic payments stay constant. </t>
  </si>
  <si>
    <t>Periodic Payment</t>
  </si>
  <si>
    <t>The portion of the payment towards interest decreases over time, while the principal repayment increases.</t>
  </si>
  <si>
    <t>FIXED PAYMENT LOAN SCHEDULE</t>
  </si>
  <si>
    <r>
      <t>Corporate Finance Institute</t>
    </r>
    <r>
      <rPr>
        <sz val="13"/>
        <color rgb="FF545454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</si>
</sst>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3"/>
      <color rgb="FF232323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2"/>
      <name val="Arial Narrow"/>
      <family val="2"/>
    </font>
    <font>
      <sz val="13"/>
      <color rgb="FF232323"/>
      <name val="Arial"/>
      <family val="2"/>
    </font>
    <font>
      <sz val="13"/>
      <color rgb="FF54545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0" borderId="0" xfId="0" applyFont="1"/>
    <xf numFmtId="9" fontId="4" fillId="0" borderId="0" xfId="2" applyFo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7" fillId="0" borderId="0" xfId="0" applyFont="1"/>
    <xf numFmtId="0" fontId="8" fillId="0" borderId="0" xfId="3"/>
    <xf numFmtId="0" fontId="4" fillId="0" borderId="2" xfId="0" applyFont="1" applyBorder="1"/>
    <xf numFmtId="0" fontId="0" fillId="0" borderId="3" xfId="0" applyBorder="1"/>
    <xf numFmtId="9" fontId="6" fillId="0" borderId="3" xfId="2" applyFont="1" applyFill="1" applyBorder="1" applyAlignment="1">
      <alignment horizontal="center"/>
    </xf>
    <xf numFmtId="3" fontId="9" fillId="0" borderId="3" xfId="2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4" fillId="3" borderId="10" xfId="0" applyFont="1" applyFill="1" applyBorder="1" applyAlignment="1">
      <alignment horizontal="left" indent="2"/>
    </xf>
    <xf numFmtId="0" fontId="4" fillId="3" borderId="11" xfId="0" applyFont="1" applyFill="1" applyBorder="1" applyAlignment="1">
      <alignment horizontal="left" indent="2"/>
    </xf>
    <xf numFmtId="0" fontId="4" fillId="3" borderId="12" xfId="0" applyFont="1" applyFill="1" applyBorder="1" applyAlignment="1">
      <alignment horizontal="left" indent="2"/>
    </xf>
    <xf numFmtId="1" fontId="9" fillId="5" borderId="10" xfId="1" applyNumberFormat="1" applyFont="1" applyFill="1" applyBorder="1" applyAlignment="1">
      <alignment horizontal="left" vertical="center" indent="4"/>
    </xf>
    <xf numFmtId="1" fontId="9" fillId="5" borderId="12" xfId="1" applyNumberFormat="1" applyFont="1" applyFill="1" applyBorder="1" applyAlignment="1">
      <alignment horizontal="left" vertical="center" indent="4"/>
    </xf>
    <xf numFmtId="3" fontId="9" fillId="5" borderId="10" xfId="1" applyNumberFormat="1" applyFont="1" applyFill="1" applyBorder="1" applyAlignment="1">
      <alignment horizontal="left" vertical="center" indent="4"/>
    </xf>
    <xf numFmtId="3" fontId="9" fillId="5" borderId="12" xfId="1" applyNumberFormat="1" applyFont="1" applyFill="1" applyBorder="1" applyAlignment="1">
      <alignment horizontal="left" vertical="center" indent="4"/>
    </xf>
    <xf numFmtId="164" fontId="6" fillId="4" borderId="10" xfId="1" applyNumberFormat="1" applyFont="1" applyFill="1" applyBorder="1" applyAlignment="1">
      <alignment horizontal="left" vertical="center" indent="4"/>
    </xf>
    <xf numFmtId="164" fontId="6" fillId="4" borderId="12" xfId="1" applyNumberFormat="1" applyFont="1" applyFill="1" applyBorder="1" applyAlignment="1">
      <alignment horizontal="left" vertical="center" indent="4"/>
    </xf>
    <xf numFmtId="9" fontId="6" fillId="4" borderId="10" xfId="2" applyFont="1" applyFill="1" applyBorder="1" applyAlignment="1">
      <alignment horizontal="left" indent="4"/>
    </xf>
    <xf numFmtId="9" fontId="6" fillId="4" borderId="12" xfId="2" applyFont="1" applyFill="1" applyBorder="1" applyAlignment="1">
      <alignment horizontal="left" indent="4"/>
    </xf>
    <xf numFmtId="10" fontId="6" fillId="4" borderId="10" xfId="2" applyNumberFormat="1" applyFont="1" applyFill="1" applyBorder="1" applyAlignment="1">
      <alignment horizontal="left" vertical="center" indent="4"/>
    </xf>
    <xf numFmtId="10" fontId="6" fillId="4" borderId="12" xfId="2" applyNumberFormat="1" applyFont="1" applyFill="1" applyBorder="1" applyAlignment="1">
      <alignment horizontal="left" vertical="center" indent="4"/>
    </xf>
    <xf numFmtId="1" fontId="6" fillId="4" borderId="10" xfId="1" applyNumberFormat="1" applyFont="1" applyFill="1" applyBorder="1" applyAlignment="1">
      <alignment horizontal="left" vertical="center" indent="4"/>
    </xf>
    <xf numFmtId="1" fontId="6" fillId="4" borderId="12" xfId="1" applyNumberFormat="1" applyFont="1" applyFill="1" applyBorder="1" applyAlignment="1">
      <alignment horizontal="left" vertical="center" indent="4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63500</xdr:rowOff>
    </xdr:from>
    <xdr:to>
      <xdr:col>13</xdr:col>
      <xdr:colOff>19050</xdr:colOff>
      <xdr:row>14</xdr:row>
      <xdr:rowOff>201006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482600"/>
          <a:ext cx="2381250" cy="256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poratefinanceinstitute.com/finan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showGridLines="0" tabSelected="1" workbookViewId="0">
      <selection activeCell="S23" sqref="S23"/>
    </sheetView>
  </sheetViews>
  <sheetFormatPr defaultColWidth="8.85546875" defaultRowHeight="16.5" outlineLevelRow="1" x14ac:dyDescent="0.3"/>
  <cols>
    <col min="1" max="1" width="3.140625" style="4" customWidth="1"/>
    <col min="2" max="2" width="9.28515625" style="4" customWidth="1"/>
    <col min="3" max="3" width="20.85546875" style="4" customWidth="1"/>
    <col min="4" max="4" width="9.42578125" style="4" bestFit="1" customWidth="1"/>
    <col min="5" max="5" width="20.42578125" style="4" customWidth="1"/>
    <col min="6" max="6" width="18.140625" style="4" customWidth="1"/>
    <col min="7" max="7" width="5.140625" style="4" customWidth="1"/>
    <col min="8" max="8" width="3.85546875" style="4" customWidth="1"/>
    <col min="9" max="14" width="8.85546875" style="4"/>
    <col min="15" max="15" width="5.42578125" style="4" customWidth="1"/>
    <col min="16" max="16384" width="8.85546875" style="4"/>
  </cols>
  <sheetData>
    <row r="1" spans="1:15" ht="17.100000000000001" customHeight="1" x14ac:dyDescent="0.3">
      <c r="A1" s="1"/>
      <c r="B1" s="1"/>
      <c r="C1" s="2"/>
      <c r="D1" s="2"/>
      <c r="E1" s="2"/>
      <c r="F1" s="2"/>
      <c r="G1" s="2"/>
    </row>
    <row r="2" spans="1:15" x14ac:dyDescent="0.3">
      <c r="A2" s="1"/>
      <c r="B2" s="3" t="s">
        <v>20</v>
      </c>
      <c r="C2" s="2"/>
      <c r="D2" s="2"/>
      <c r="E2" s="2"/>
      <c r="F2" s="2"/>
      <c r="G2" s="2"/>
    </row>
    <row r="3" spans="1:15" ht="6.75" customHeight="1" x14ac:dyDescent="0.3">
      <c r="A3" s="1"/>
      <c r="B3" s="1"/>
      <c r="C3" s="2"/>
      <c r="D3" s="2"/>
      <c r="E3" s="2"/>
      <c r="F3" s="2"/>
      <c r="G3" s="2"/>
    </row>
    <row r="4" spans="1:15" ht="17.25" x14ac:dyDescent="0.3">
      <c r="A4" s="9"/>
      <c r="B4" s="10"/>
      <c r="C4" s="10"/>
      <c r="D4" s="10"/>
      <c r="E4" s="10"/>
      <c r="F4" s="10"/>
      <c r="G4" s="11"/>
      <c r="O4" s="18" t="s">
        <v>0</v>
      </c>
    </row>
    <row r="5" spans="1:15" ht="17.25" x14ac:dyDescent="0.3">
      <c r="A5" s="12"/>
      <c r="B5" s="13" t="s">
        <v>21</v>
      </c>
      <c r="C5" s="14"/>
      <c r="D5" s="14"/>
      <c r="E5" s="14"/>
      <c r="F5" s="14"/>
      <c r="G5" s="15"/>
      <c r="O5" s="18" t="s">
        <v>1</v>
      </c>
    </row>
    <row r="6" spans="1:15" ht="17.25" x14ac:dyDescent="0.3">
      <c r="A6" s="12"/>
      <c r="B6" s="13" t="s">
        <v>23</v>
      </c>
      <c r="C6" s="14"/>
      <c r="D6" s="14"/>
      <c r="E6" s="14"/>
      <c r="F6" s="14"/>
      <c r="G6" s="15"/>
      <c r="O6" s="18"/>
    </row>
    <row r="7" spans="1:15" x14ac:dyDescent="0.3">
      <c r="A7" s="12"/>
      <c r="B7" s="14"/>
      <c r="C7" s="14"/>
      <c r="D7" s="14"/>
      <c r="E7" s="14"/>
      <c r="F7" s="14"/>
      <c r="G7" s="15"/>
    </row>
    <row r="8" spans="1:15" x14ac:dyDescent="0.3">
      <c r="A8" s="12"/>
      <c r="B8" s="26" t="s">
        <v>4</v>
      </c>
      <c r="C8" s="27"/>
      <c r="D8" s="28"/>
      <c r="E8" s="33">
        <v>5000000</v>
      </c>
      <c r="F8" s="34"/>
      <c r="G8" s="15"/>
    </row>
    <row r="9" spans="1:15" x14ac:dyDescent="0.3">
      <c r="A9" s="12"/>
      <c r="B9" s="26" t="s">
        <v>5</v>
      </c>
      <c r="C9" s="27"/>
      <c r="D9" s="28"/>
      <c r="E9" s="37">
        <v>4.7500000000000001E-2</v>
      </c>
      <c r="F9" s="38"/>
      <c r="G9" s="15"/>
    </row>
    <row r="10" spans="1:15" x14ac:dyDescent="0.3">
      <c r="A10" s="12"/>
      <c r="B10" s="26" t="s">
        <v>6</v>
      </c>
      <c r="C10" s="27"/>
      <c r="D10" s="28"/>
      <c r="E10" s="39">
        <v>8</v>
      </c>
      <c r="F10" s="40"/>
      <c r="G10" s="15"/>
      <c r="O10" s="4" t="s">
        <v>2</v>
      </c>
    </row>
    <row r="11" spans="1:15" x14ac:dyDescent="0.3">
      <c r="A11" s="12"/>
      <c r="B11" s="26" t="s">
        <v>7</v>
      </c>
      <c r="C11" s="27"/>
      <c r="D11" s="28"/>
      <c r="E11" s="35" t="s">
        <v>9</v>
      </c>
      <c r="F11" s="36"/>
      <c r="G11" s="15"/>
      <c r="O11" s="19" t="s">
        <v>3</v>
      </c>
    </row>
    <row r="12" spans="1:15" x14ac:dyDescent="0.3">
      <c r="A12" s="12"/>
      <c r="B12" s="26" t="s">
        <v>16</v>
      </c>
      <c r="C12" s="27"/>
      <c r="D12" s="28"/>
      <c r="E12" s="29">
        <f>E10*VLOOKUP($E$11,Dropdowns!$B$3:$C$8,2,FALSE)</f>
        <v>96</v>
      </c>
      <c r="F12" s="30"/>
      <c r="G12" s="15"/>
    </row>
    <row r="13" spans="1:15" ht="17.25" x14ac:dyDescent="0.3">
      <c r="A13" s="12"/>
      <c r="B13" s="26" t="s">
        <v>22</v>
      </c>
      <c r="C13" s="27"/>
      <c r="D13" s="28"/>
      <c r="E13" s="31">
        <f>-PMT(E9,E12,E8)</f>
        <v>240292.23976835501</v>
      </c>
      <c r="F13" s="32"/>
      <c r="G13" s="15"/>
      <c r="O13" s="25" t="s">
        <v>25</v>
      </c>
    </row>
    <row r="14" spans="1:15" x14ac:dyDescent="0.3">
      <c r="A14" s="16"/>
      <c r="B14" s="6"/>
      <c r="C14" s="6"/>
      <c r="D14" s="6"/>
      <c r="E14" s="6"/>
      <c r="F14" s="6"/>
      <c r="G14" s="17"/>
    </row>
    <row r="15" spans="1:15" outlineLevel="1" x14ac:dyDescent="0.3">
      <c r="A15"/>
      <c r="B15" s="14"/>
      <c r="C15" s="14"/>
      <c r="D15" s="14"/>
      <c r="E15" s="14"/>
      <c r="F15" s="14"/>
      <c r="G15" s="15"/>
    </row>
    <row r="16" spans="1:15" outlineLevel="1" x14ac:dyDescent="0.3">
      <c r="A16" s="12"/>
      <c r="B16" s="24" t="s">
        <v>24</v>
      </c>
      <c r="C16"/>
      <c r="D16"/>
      <c r="E16"/>
      <c r="F16"/>
      <c r="G16" s="15"/>
    </row>
    <row r="17" spans="1:10" outlineLevel="1" x14ac:dyDescent="0.3">
      <c r="A17" s="12"/>
      <c r="B17" s="7"/>
      <c r="C17" s="7" t="s">
        <v>19</v>
      </c>
      <c r="D17" s="7" t="s">
        <v>17</v>
      </c>
      <c r="E17" s="7" t="s">
        <v>18</v>
      </c>
      <c r="F17" s="7" t="s">
        <v>8</v>
      </c>
      <c r="G17" s="15"/>
    </row>
    <row r="18" spans="1:10" outlineLevel="1" x14ac:dyDescent="0.3">
      <c r="A18" s="12"/>
      <c r="B18" s="7">
        <v>0</v>
      </c>
      <c r="C18" s="22"/>
      <c r="D18" s="22"/>
      <c r="E18" s="8"/>
      <c r="F18" s="23">
        <f>E8</f>
        <v>5000000</v>
      </c>
      <c r="G18" s="15"/>
    </row>
    <row r="19" spans="1:10" outlineLevel="1" x14ac:dyDescent="0.3">
      <c r="A19" s="12"/>
      <c r="B19" s="7">
        <f>B18+1</f>
        <v>1</v>
      </c>
      <c r="C19" s="23">
        <f>$E$13</f>
        <v>240292.23976835501</v>
      </c>
      <c r="D19" s="23">
        <f>F18*$E$9</f>
        <v>237500</v>
      </c>
      <c r="E19" s="23">
        <f>C19-D19</f>
        <v>2792.239768355008</v>
      </c>
      <c r="F19" s="23">
        <f>F18-E19</f>
        <v>4997207.7602316448</v>
      </c>
      <c r="G19" s="15"/>
    </row>
    <row r="20" spans="1:10" outlineLevel="1" x14ac:dyDescent="0.3">
      <c r="A20" s="12"/>
      <c r="B20" s="7">
        <f t="shared" ref="B20:B34" si="0">B19+1</f>
        <v>2</v>
      </c>
      <c r="C20" s="23">
        <f t="shared" ref="C20:C83" si="1">$E$13</f>
        <v>240292.23976835501</v>
      </c>
      <c r="D20" s="23">
        <f t="shared" ref="D20:D83" si="2">F19*$E$9</f>
        <v>237367.36861100313</v>
      </c>
      <c r="E20" s="23">
        <f t="shared" ref="E20:E83" si="3">C20-D20</f>
        <v>2924.8711573518813</v>
      </c>
      <c r="F20" s="23">
        <f t="shared" ref="F20:F83" si="4">F19-E20</f>
        <v>4994282.889074293</v>
      </c>
      <c r="G20" s="15"/>
    </row>
    <row r="21" spans="1:10" outlineLevel="1" x14ac:dyDescent="0.3">
      <c r="A21" s="12"/>
      <c r="B21" s="7">
        <f t="shared" si="0"/>
        <v>3</v>
      </c>
      <c r="C21" s="23">
        <f t="shared" si="1"/>
        <v>240292.23976835501</v>
      </c>
      <c r="D21" s="23">
        <f t="shared" si="2"/>
        <v>237228.43723102892</v>
      </c>
      <c r="E21" s="23">
        <f t="shared" si="3"/>
        <v>3063.8025373260898</v>
      </c>
      <c r="F21" s="23">
        <f t="shared" si="4"/>
        <v>4991219.0865369672</v>
      </c>
      <c r="G21" s="15"/>
    </row>
    <row r="22" spans="1:10" outlineLevel="1" x14ac:dyDescent="0.3">
      <c r="A22" s="12"/>
      <c r="B22" s="7">
        <f t="shared" si="0"/>
        <v>4</v>
      </c>
      <c r="C22" s="23">
        <f t="shared" si="1"/>
        <v>240292.23976835501</v>
      </c>
      <c r="D22" s="23">
        <f t="shared" si="2"/>
        <v>237082.90661050595</v>
      </c>
      <c r="E22" s="23">
        <f t="shared" si="3"/>
        <v>3209.3331578490615</v>
      </c>
      <c r="F22" s="23">
        <f t="shared" si="4"/>
        <v>4988009.7533791177</v>
      </c>
      <c r="G22" s="15"/>
    </row>
    <row r="23" spans="1:10" outlineLevel="1" x14ac:dyDescent="0.3">
      <c r="A23" s="12"/>
      <c r="B23" s="7">
        <f t="shared" si="0"/>
        <v>5</v>
      </c>
      <c r="C23" s="23">
        <f t="shared" si="1"/>
        <v>240292.23976835501</v>
      </c>
      <c r="D23" s="23">
        <f t="shared" si="2"/>
        <v>236930.4632855081</v>
      </c>
      <c r="E23" s="23">
        <f t="shared" si="3"/>
        <v>3361.776482846908</v>
      </c>
      <c r="F23" s="23">
        <f t="shared" si="4"/>
        <v>4984647.9768962711</v>
      </c>
      <c r="G23" s="15"/>
    </row>
    <row r="24" spans="1:10" outlineLevel="1" x14ac:dyDescent="0.3">
      <c r="A24" s="12"/>
      <c r="B24" s="7">
        <f t="shared" si="0"/>
        <v>6</v>
      </c>
      <c r="C24" s="23">
        <f t="shared" si="1"/>
        <v>240292.23976835501</v>
      </c>
      <c r="D24" s="23">
        <f t="shared" si="2"/>
        <v>236770.77890257287</v>
      </c>
      <c r="E24" s="23">
        <f t="shared" si="3"/>
        <v>3521.4608657821373</v>
      </c>
      <c r="F24" s="23">
        <f t="shared" si="4"/>
        <v>4981126.5160304885</v>
      </c>
      <c r="G24" s="15"/>
    </row>
    <row r="25" spans="1:10" outlineLevel="1" x14ac:dyDescent="0.3">
      <c r="A25" s="12"/>
      <c r="B25" s="7">
        <f t="shared" si="0"/>
        <v>7</v>
      </c>
      <c r="C25" s="23">
        <f t="shared" si="1"/>
        <v>240292.23976835501</v>
      </c>
      <c r="D25" s="23">
        <f t="shared" si="2"/>
        <v>236603.50951144821</v>
      </c>
      <c r="E25" s="23">
        <f t="shared" si="3"/>
        <v>3688.7302569067979</v>
      </c>
      <c r="F25" s="23">
        <f t="shared" si="4"/>
        <v>4977437.7857735818</v>
      </c>
      <c r="G25" s="15"/>
    </row>
    <row r="26" spans="1:10" outlineLevel="1" x14ac:dyDescent="0.3">
      <c r="A26" s="12"/>
      <c r="B26" s="7">
        <f t="shared" si="0"/>
        <v>8</v>
      </c>
      <c r="C26" s="23">
        <f t="shared" si="1"/>
        <v>240292.23976835501</v>
      </c>
      <c r="D26" s="23">
        <f t="shared" si="2"/>
        <v>236428.29482424515</v>
      </c>
      <c r="E26" s="23">
        <f t="shared" si="3"/>
        <v>3863.944944109855</v>
      </c>
      <c r="F26" s="23">
        <f t="shared" si="4"/>
        <v>4973573.8408294721</v>
      </c>
      <c r="G26" s="15"/>
    </row>
    <row r="27" spans="1:10" outlineLevel="1" x14ac:dyDescent="0.3">
      <c r="A27" s="12"/>
      <c r="B27" s="7">
        <f t="shared" si="0"/>
        <v>9</v>
      </c>
      <c r="C27" s="23">
        <f t="shared" si="1"/>
        <v>240292.23976835501</v>
      </c>
      <c r="D27" s="23">
        <f t="shared" si="2"/>
        <v>236244.75743939992</v>
      </c>
      <c r="E27" s="23">
        <f t="shared" si="3"/>
        <v>4047.4823289550841</v>
      </c>
      <c r="F27" s="23">
        <f t="shared" si="4"/>
        <v>4969526.358500517</v>
      </c>
      <c r="G27" s="15"/>
    </row>
    <row r="28" spans="1:10" outlineLevel="1" x14ac:dyDescent="0.3">
      <c r="A28" s="12"/>
      <c r="B28" s="7">
        <f t="shared" si="0"/>
        <v>10</v>
      </c>
      <c r="C28" s="23">
        <f t="shared" si="1"/>
        <v>240292.23976835501</v>
      </c>
      <c r="D28" s="23">
        <f t="shared" si="2"/>
        <v>236052.50202877456</v>
      </c>
      <c r="E28" s="23">
        <f t="shared" si="3"/>
        <v>4239.7377395804506</v>
      </c>
      <c r="F28" s="23">
        <f t="shared" si="4"/>
        <v>4965286.6207609363</v>
      </c>
      <c r="G28" s="15"/>
    </row>
    <row r="29" spans="1:10" outlineLevel="1" x14ac:dyDescent="0.3">
      <c r="A29" s="12"/>
      <c r="B29" s="7">
        <f t="shared" si="0"/>
        <v>11</v>
      </c>
      <c r="C29" s="23">
        <f t="shared" si="1"/>
        <v>240292.23976835501</v>
      </c>
      <c r="D29" s="23">
        <f t="shared" si="2"/>
        <v>235851.11448614448</v>
      </c>
      <c r="E29" s="23">
        <f t="shared" si="3"/>
        <v>4441.1252822105307</v>
      </c>
      <c r="F29" s="23">
        <f t="shared" si="4"/>
        <v>4960845.495478726</v>
      </c>
      <c r="G29" s="15"/>
      <c r="J29" s="5"/>
    </row>
    <row r="30" spans="1:10" outlineLevel="1" x14ac:dyDescent="0.3">
      <c r="A30" s="12"/>
      <c r="B30" s="7">
        <f t="shared" si="0"/>
        <v>12</v>
      </c>
      <c r="C30" s="23">
        <f t="shared" si="1"/>
        <v>240292.23976835501</v>
      </c>
      <c r="D30" s="23">
        <f t="shared" si="2"/>
        <v>235640.16103523949</v>
      </c>
      <c r="E30" s="23">
        <f t="shared" si="3"/>
        <v>4652.0787331155152</v>
      </c>
      <c r="F30" s="23">
        <f t="shared" si="4"/>
        <v>4956193.4167456105</v>
      </c>
      <c r="G30" s="15"/>
    </row>
    <row r="31" spans="1:10" outlineLevel="1" x14ac:dyDescent="0.3">
      <c r="A31" s="12"/>
      <c r="B31" s="7">
        <f t="shared" si="0"/>
        <v>13</v>
      </c>
      <c r="C31" s="23">
        <f t="shared" si="1"/>
        <v>240292.23976835501</v>
      </c>
      <c r="D31" s="23">
        <f t="shared" si="2"/>
        <v>235419.18729541652</v>
      </c>
      <c r="E31" s="23">
        <f t="shared" si="3"/>
        <v>4873.0524729384924</v>
      </c>
      <c r="F31" s="23">
        <f t="shared" si="4"/>
        <v>4951320.3642726718</v>
      </c>
      <c r="G31" s="15"/>
    </row>
    <row r="32" spans="1:10" outlineLevel="1" x14ac:dyDescent="0.3">
      <c r="A32" s="12"/>
      <c r="B32" s="7">
        <f t="shared" si="0"/>
        <v>14</v>
      </c>
      <c r="C32" s="23">
        <f t="shared" si="1"/>
        <v>240292.23976835501</v>
      </c>
      <c r="D32" s="23">
        <f t="shared" si="2"/>
        <v>235187.7173029519</v>
      </c>
      <c r="E32" s="23">
        <f t="shared" si="3"/>
        <v>5104.5224654031044</v>
      </c>
      <c r="F32" s="23">
        <f t="shared" si="4"/>
        <v>4946215.8418072686</v>
      </c>
      <c r="G32" s="15"/>
    </row>
    <row r="33" spans="1:7" outlineLevel="1" x14ac:dyDescent="0.3">
      <c r="A33" s="12"/>
      <c r="B33" s="7">
        <f t="shared" si="0"/>
        <v>15</v>
      </c>
      <c r="C33" s="23">
        <f t="shared" si="1"/>
        <v>240292.23976835501</v>
      </c>
      <c r="D33" s="23">
        <f t="shared" si="2"/>
        <v>234945.25248584527</v>
      </c>
      <c r="E33" s="23">
        <f t="shared" si="3"/>
        <v>5346.9872825097409</v>
      </c>
      <c r="F33" s="23">
        <f t="shared" si="4"/>
        <v>4940868.8545247586</v>
      </c>
      <c r="G33" s="15"/>
    </row>
    <row r="34" spans="1:7" outlineLevel="1" x14ac:dyDescent="0.3">
      <c r="A34" s="12"/>
      <c r="B34" s="7">
        <f t="shared" si="0"/>
        <v>16</v>
      </c>
      <c r="C34" s="23">
        <f t="shared" si="1"/>
        <v>240292.23976835501</v>
      </c>
      <c r="D34" s="23">
        <f t="shared" si="2"/>
        <v>234691.27058992605</v>
      </c>
      <c r="E34" s="23">
        <f t="shared" si="3"/>
        <v>5600.9691784289607</v>
      </c>
      <c r="F34" s="23">
        <f t="shared" si="4"/>
        <v>4935267.8853463298</v>
      </c>
      <c r="G34" s="15"/>
    </row>
    <row r="35" spans="1:7" outlineLevel="1" x14ac:dyDescent="0.3">
      <c r="B35" s="7">
        <f t="shared" ref="B35:B98" si="5">B34+1</f>
        <v>17</v>
      </c>
      <c r="C35" s="23">
        <f t="shared" si="1"/>
        <v>240292.23976835501</v>
      </c>
      <c r="D35" s="23">
        <f t="shared" si="2"/>
        <v>234425.22455395065</v>
      </c>
      <c r="E35" s="23">
        <f t="shared" si="3"/>
        <v>5867.0152144043532</v>
      </c>
      <c r="F35" s="23">
        <f t="shared" si="4"/>
        <v>4929400.8701319257</v>
      </c>
      <c r="G35" s="15"/>
    </row>
    <row r="36" spans="1:7" outlineLevel="1" x14ac:dyDescent="0.3">
      <c r="A36" s="12"/>
      <c r="B36" s="7">
        <f t="shared" si="5"/>
        <v>18</v>
      </c>
      <c r="C36" s="23">
        <f t="shared" si="1"/>
        <v>240292.23976835501</v>
      </c>
      <c r="D36" s="23">
        <f t="shared" si="2"/>
        <v>234146.54133126646</v>
      </c>
      <c r="E36" s="23">
        <f t="shared" si="3"/>
        <v>6145.6984370885475</v>
      </c>
      <c r="F36" s="23">
        <f t="shared" si="4"/>
        <v>4923255.1716948375</v>
      </c>
      <c r="G36" s="15"/>
    </row>
    <row r="37" spans="1:7" outlineLevel="1" x14ac:dyDescent="0.3">
      <c r="A37" s="12"/>
      <c r="B37" s="7">
        <f t="shared" si="5"/>
        <v>19</v>
      </c>
      <c r="C37" s="23">
        <f t="shared" si="1"/>
        <v>240292.23976835501</v>
      </c>
      <c r="D37" s="23">
        <f t="shared" si="2"/>
        <v>233854.62065550478</v>
      </c>
      <c r="E37" s="23">
        <f t="shared" si="3"/>
        <v>6437.6191128502251</v>
      </c>
      <c r="F37" s="23">
        <f t="shared" si="4"/>
        <v>4916817.5525819873</v>
      </c>
      <c r="G37" s="15"/>
    </row>
    <row r="38" spans="1:7" outlineLevel="1" x14ac:dyDescent="0.3">
      <c r="B38" s="7">
        <f t="shared" si="5"/>
        <v>20</v>
      </c>
      <c r="C38" s="23">
        <f t="shared" si="1"/>
        <v>240292.23976835501</v>
      </c>
      <c r="D38" s="23">
        <f t="shared" si="2"/>
        <v>233548.83374764441</v>
      </c>
      <c r="E38" s="23">
        <f t="shared" si="3"/>
        <v>6743.406020710594</v>
      </c>
      <c r="F38" s="23">
        <f t="shared" si="4"/>
        <v>4910074.1465612771</v>
      </c>
      <c r="G38" s="15"/>
    </row>
    <row r="39" spans="1:7" x14ac:dyDescent="0.3">
      <c r="B39" s="7">
        <f t="shared" si="5"/>
        <v>21</v>
      </c>
      <c r="C39" s="23">
        <f t="shared" si="1"/>
        <v>240292.23976835501</v>
      </c>
      <c r="D39" s="23">
        <f t="shared" si="2"/>
        <v>233228.52196166068</v>
      </c>
      <c r="E39" s="23">
        <f t="shared" si="3"/>
        <v>7063.7178066943306</v>
      </c>
      <c r="F39" s="23">
        <f t="shared" si="4"/>
        <v>4903010.428754583</v>
      </c>
      <c r="G39" s="15"/>
    </row>
    <row r="40" spans="1:7" x14ac:dyDescent="0.3">
      <c r="B40" s="7">
        <f t="shared" si="5"/>
        <v>22</v>
      </c>
      <c r="C40" s="23">
        <f t="shared" si="1"/>
        <v>240292.23976835501</v>
      </c>
      <c r="D40" s="23">
        <f t="shared" si="2"/>
        <v>232892.99536584268</v>
      </c>
      <c r="E40" s="23">
        <f t="shared" si="3"/>
        <v>7399.2444025123259</v>
      </c>
      <c r="F40" s="23">
        <f t="shared" si="4"/>
        <v>4895611.184352071</v>
      </c>
      <c r="G40" s="15"/>
    </row>
    <row r="41" spans="1:7" x14ac:dyDescent="0.3">
      <c r="B41" s="7">
        <f t="shared" si="5"/>
        <v>23</v>
      </c>
      <c r="C41" s="23">
        <f t="shared" si="1"/>
        <v>240292.23976835501</v>
      </c>
      <c r="D41" s="23">
        <f t="shared" si="2"/>
        <v>232541.53125672336</v>
      </c>
      <c r="E41" s="23">
        <f t="shared" si="3"/>
        <v>7750.7085116316448</v>
      </c>
      <c r="F41" s="23">
        <f t="shared" si="4"/>
        <v>4887860.4758404391</v>
      </c>
      <c r="G41" s="15"/>
    </row>
    <row r="42" spans="1:7" x14ac:dyDescent="0.3">
      <c r="B42" s="7">
        <f t="shared" si="5"/>
        <v>24</v>
      </c>
      <c r="C42" s="23">
        <f t="shared" si="1"/>
        <v>240292.23976835501</v>
      </c>
      <c r="D42" s="23">
        <f t="shared" si="2"/>
        <v>232173.37260242086</v>
      </c>
      <c r="E42" s="23">
        <f t="shared" si="3"/>
        <v>8118.8671659341489</v>
      </c>
      <c r="F42" s="23">
        <f t="shared" si="4"/>
        <v>4879741.6086745048</v>
      </c>
      <c r="G42" s="15"/>
    </row>
    <row r="43" spans="1:7" x14ac:dyDescent="0.3">
      <c r="B43" s="7">
        <f t="shared" si="5"/>
        <v>25</v>
      </c>
      <c r="C43" s="23">
        <f t="shared" si="1"/>
        <v>240292.23976835501</v>
      </c>
      <c r="D43" s="23">
        <f t="shared" si="2"/>
        <v>231787.72641203899</v>
      </c>
      <c r="E43" s="23">
        <f t="shared" si="3"/>
        <v>8504.5133563160198</v>
      </c>
      <c r="F43" s="23">
        <f t="shared" si="4"/>
        <v>4871237.0953181889</v>
      </c>
      <c r="G43" s="15"/>
    </row>
    <row r="44" spans="1:7" x14ac:dyDescent="0.3">
      <c r="B44" s="7">
        <f t="shared" si="5"/>
        <v>26</v>
      </c>
      <c r="C44" s="23">
        <f t="shared" si="1"/>
        <v>240292.23976835501</v>
      </c>
      <c r="D44" s="23">
        <f t="shared" si="2"/>
        <v>231383.76202761396</v>
      </c>
      <c r="E44" s="23">
        <f t="shared" si="3"/>
        <v>8908.4777407410438</v>
      </c>
      <c r="F44" s="23">
        <f t="shared" si="4"/>
        <v>4862328.6175774476</v>
      </c>
      <c r="G44" s="15"/>
    </row>
    <row r="45" spans="1:7" x14ac:dyDescent="0.3">
      <c r="B45" s="7">
        <f t="shared" si="5"/>
        <v>27</v>
      </c>
      <c r="C45" s="23">
        <f t="shared" si="1"/>
        <v>240292.23976835501</v>
      </c>
      <c r="D45" s="23">
        <f t="shared" si="2"/>
        <v>230960.60933492877</v>
      </c>
      <c r="E45" s="23">
        <f t="shared" si="3"/>
        <v>9331.6304334262386</v>
      </c>
      <c r="F45" s="23">
        <f t="shared" si="4"/>
        <v>4852996.9871440213</v>
      </c>
      <c r="G45" s="15"/>
    </row>
    <row r="46" spans="1:7" x14ac:dyDescent="0.3">
      <c r="B46" s="7">
        <f t="shared" si="5"/>
        <v>28</v>
      </c>
      <c r="C46" s="23">
        <f t="shared" si="1"/>
        <v>240292.23976835501</v>
      </c>
      <c r="D46" s="23">
        <f t="shared" si="2"/>
        <v>230517.35688934103</v>
      </c>
      <c r="E46" s="23">
        <f t="shared" si="3"/>
        <v>9774.8828790139814</v>
      </c>
      <c r="F46" s="23">
        <f t="shared" si="4"/>
        <v>4843222.1042650072</v>
      </c>
      <c r="G46" s="15"/>
    </row>
    <row r="47" spans="1:7" x14ac:dyDescent="0.3">
      <c r="B47" s="7">
        <f t="shared" si="5"/>
        <v>29</v>
      </c>
      <c r="C47" s="23">
        <f t="shared" si="1"/>
        <v>240292.23976835501</v>
      </c>
      <c r="D47" s="23">
        <f t="shared" si="2"/>
        <v>230053.04995258784</v>
      </c>
      <c r="E47" s="23">
        <f t="shared" si="3"/>
        <v>10239.189815767168</v>
      </c>
      <c r="F47" s="23">
        <f t="shared" si="4"/>
        <v>4832982.9144492401</v>
      </c>
      <c r="G47" s="15"/>
    </row>
    <row r="48" spans="1:7" x14ac:dyDescent="0.3">
      <c r="B48" s="7">
        <f t="shared" si="5"/>
        <v>30</v>
      </c>
      <c r="C48" s="23">
        <f t="shared" si="1"/>
        <v>240292.23976835501</v>
      </c>
      <c r="D48" s="23">
        <f t="shared" si="2"/>
        <v>229566.68843633891</v>
      </c>
      <c r="E48" s="23">
        <f t="shared" si="3"/>
        <v>10725.551332016097</v>
      </c>
      <c r="F48" s="23">
        <f t="shared" si="4"/>
        <v>4822257.3631172236</v>
      </c>
      <c r="G48" s="15"/>
    </row>
    <row r="49" spans="2:7" x14ac:dyDescent="0.3">
      <c r="B49" s="7">
        <f t="shared" si="5"/>
        <v>31</v>
      </c>
      <c r="C49" s="23">
        <f t="shared" si="1"/>
        <v>240292.23976835501</v>
      </c>
      <c r="D49" s="23">
        <f t="shared" si="2"/>
        <v>229057.22474806811</v>
      </c>
      <c r="E49" s="23">
        <f t="shared" si="3"/>
        <v>11235.015020286897</v>
      </c>
      <c r="F49" s="23">
        <f t="shared" si="4"/>
        <v>4811022.3480969369</v>
      </c>
      <c r="G49" s="15"/>
    </row>
    <row r="50" spans="2:7" x14ac:dyDescent="0.3">
      <c r="B50" s="7">
        <f t="shared" si="5"/>
        <v>32</v>
      </c>
      <c r="C50" s="23">
        <f t="shared" si="1"/>
        <v>240292.23976835501</v>
      </c>
      <c r="D50" s="23">
        <f t="shared" si="2"/>
        <v>228523.56153460449</v>
      </c>
      <c r="E50" s="23">
        <f t="shared" si="3"/>
        <v>11768.678233750514</v>
      </c>
      <c r="F50" s="23">
        <f t="shared" si="4"/>
        <v>4799253.6698631868</v>
      </c>
      <c r="G50" s="15"/>
    </row>
    <row r="51" spans="2:7" x14ac:dyDescent="0.3">
      <c r="B51" s="7">
        <f t="shared" si="5"/>
        <v>33</v>
      </c>
      <c r="C51" s="23">
        <f t="shared" si="1"/>
        <v>240292.23976835501</v>
      </c>
      <c r="D51" s="23">
        <f t="shared" si="2"/>
        <v>227964.54931850138</v>
      </c>
      <c r="E51" s="23">
        <f t="shared" si="3"/>
        <v>12327.690449853631</v>
      </c>
      <c r="F51" s="23">
        <f t="shared" si="4"/>
        <v>4786925.9794133333</v>
      </c>
      <c r="G51" s="15"/>
    </row>
    <row r="52" spans="2:7" x14ac:dyDescent="0.3">
      <c r="B52" s="7">
        <f t="shared" si="5"/>
        <v>34</v>
      </c>
      <c r="C52" s="23">
        <f t="shared" si="1"/>
        <v>240292.23976835501</v>
      </c>
      <c r="D52" s="23">
        <f t="shared" si="2"/>
        <v>227378.98402213334</v>
      </c>
      <c r="E52" s="23">
        <f t="shared" si="3"/>
        <v>12913.255746221665</v>
      </c>
      <c r="F52" s="23">
        <f t="shared" si="4"/>
        <v>4774012.7236671112</v>
      </c>
      <c r="G52" s="15"/>
    </row>
    <row r="53" spans="2:7" x14ac:dyDescent="0.3">
      <c r="B53" s="7">
        <f t="shared" si="5"/>
        <v>35</v>
      </c>
      <c r="C53" s="23">
        <f t="shared" si="1"/>
        <v>240292.23976835501</v>
      </c>
      <c r="D53" s="23">
        <f t="shared" si="2"/>
        <v>226765.60437418779</v>
      </c>
      <c r="E53" s="23">
        <f t="shared" si="3"/>
        <v>13526.635394167213</v>
      </c>
      <c r="F53" s="23">
        <f t="shared" si="4"/>
        <v>4760486.0882729441</v>
      </c>
      <c r="G53" s="15"/>
    </row>
    <row r="54" spans="2:7" x14ac:dyDescent="0.3">
      <c r="B54" s="7">
        <f t="shared" si="5"/>
        <v>36</v>
      </c>
      <c r="C54" s="23">
        <f t="shared" si="1"/>
        <v>240292.23976835501</v>
      </c>
      <c r="D54" s="23">
        <f t="shared" si="2"/>
        <v>226123.08919296484</v>
      </c>
      <c r="E54" s="23">
        <f t="shared" si="3"/>
        <v>14169.150575390173</v>
      </c>
      <c r="F54" s="23">
        <f t="shared" si="4"/>
        <v>4746316.937697554</v>
      </c>
      <c r="G54" s="15"/>
    </row>
    <row r="55" spans="2:7" x14ac:dyDescent="0.3">
      <c r="B55" s="7">
        <f t="shared" si="5"/>
        <v>37</v>
      </c>
      <c r="C55" s="23">
        <f t="shared" si="1"/>
        <v>240292.23976835501</v>
      </c>
      <c r="D55" s="23">
        <f t="shared" si="2"/>
        <v>225450.05454063381</v>
      </c>
      <c r="E55" s="23">
        <f t="shared" si="3"/>
        <v>14842.185227721202</v>
      </c>
      <c r="F55" s="23">
        <f t="shared" si="4"/>
        <v>4731474.752469833</v>
      </c>
      <c r="G55" s="15"/>
    </row>
    <row r="56" spans="2:7" x14ac:dyDescent="0.3">
      <c r="B56" s="7">
        <f t="shared" si="5"/>
        <v>38</v>
      </c>
      <c r="C56" s="23">
        <f t="shared" si="1"/>
        <v>240292.23976835501</v>
      </c>
      <c r="D56" s="23">
        <f t="shared" si="2"/>
        <v>224745.05074231708</v>
      </c>
      <c r="E56" s="23">
        <f t="shared" si="3"/>
        <v>15547.18902603793</v>
      </c>
      <c r="F56" s="23">
        <f t="shared" si="4"/>
        <v>4715927.5634437948</v>
      </c>
      <c r="G56" s="15"/>
    </row>
    <row r="57" spans="2:7" x14ac:dyDescent="0.3">
      <c r="B57" s="7">
        <f t="shared" si="5"/>
        <v>39</v>
      </c>
      <c r="C57" s="23">
        <f t="shared" si="1"/>
        <v>240292.23976835501</v>
      </c>
      <c r="D57" s="23">
        <f t="shared" si="2"/>
        <v>224006.55926358025</v>
      </c>
      <c r="E57" s="23">
        <f t="shared" si="3"/>
        <v>16285.680504774762</v>
      </c>
      <c r="F57" s="23">
        <f t="shared" si="4"/>
        <v>4699641.8829390202</v>
      </c>
      <c r="G57" s="15"/>
    </row>
    <row r="58" spans="2:7" x14ac:dyDescent="0.3">
      <c r="B58" s="7">
        <f t="shared" si="5"/>
        <v>40</v>
      </c>
      <c r="C58" s="23">
        <f t="shared" si="1"/>
        <v>240292.23976835501</v>
      </c>
      <c r="D58" s="23">
        <f t="shared" si="2"/>
        <v>223232.98943960347</v>
      </c>
      <c r="E58" s="23">
        <f t="shared" si="3"/>
        <v>17059.250328751543</v>
      </c>
      <c r="F58" s="23">
        <f t="shared" si="4"/>
        <v>4682582.6326102689</v>
      </c>
      <c r="G58" s="15"/>
    </row>
    <row r="59" spans="2:7" x14ac:dyDescent="0.3">
      <c r="B59" s="7">
        <f t="shared" si="5"/>
        <v>41</v>
      </c>
      <c r="C59" s="23">
        <f t="shared" si="1"/>
        <v>240292.23976835501</v>
      </c>
      <c r="D59" s="23">
        <f t="shared" si="2"/>
        <v>222422.67504898779</v>
      </c>
      <c r="E59" s="23">
        <f t="shared" si="3"/>
        <v>17869.564719367219</v>
      </c>
      <c r="F59" s="23">
        <f t="shared" si="4"/>
        <v>4664713.067890902</v>
      </c>
      <c r="G59" s="15"/>
    </row>
    <row r="60" spans="2:7" x14ac:dyDescent="0.3">
      <c r="B60" s="7">
        <f t="shared" si="5"/>
        <v>42</v>
      </c>
      <c r="C60" s="23">
        <f t="shared" si="1"/>
        <v>240292.23976835501</v>
      </c>
      <c r="D60" s="23">
        <f t="shared" si="2"/>
        <v>221573.87072481785</v>
      </c>
      <c r="E60" s="23">
        <f t="shared" si="3"/>
        <v>18718.369043537154</v>
      </c>
      <c r="F60" s="23">
        <f t="shared" si="4"/>
        <v>4645994.6988473646</v>
      </c>
      <c r="G60" s="15"/>
    </row>
    <row r="61" spans="2:7" x14ac:dyDescent="0.3">
      <c r="B61" s="7">
        <f t="shared" si="5"/>
        <v>43</v>
      </c>
      <c r="C61" s="23">
        <f t="shared" si="1"/>
        <v>240292.23976835501</v>
      </c>
      <c r="D61" s="23">
        <f t="shared" si="2"/>
        <v>220684.74819524982</v>
      </c>
      <c r="E61" s="23">
        <f t="shared" si="3"/>
        <v>19607.491573105188</v>
      </c>
      <c r="F61" s="23">
        <f t="shared" si="4"/>
        <v>4626387.2072742591</v>
      </c>
      <c r="G61" s="15"/>
    </row>
    <row r="62" spans="2:7" x14ac:dyDescent="0.3">
      <c r="B62" s="7">
        <f t="shared" si="5"/>
        <v>44</v>
      </c>
      <c r="C62" s="23">
        <f t="shared" si="1"/>
        <v>240292.23976835501</v>
      </c>
      <c r="D62" s="23">
        <f t="shared" si="2"/>
        <v>219753.3923455273</v>
      </c>
      <c r="E62" s="23">
        <f t="shared" si="3"/>
        <v>20538.847422827705</v>
      </c>
      <c r="F62" s="23">
        <f t="shared" si="4"/>
        <v>4605848.3598514311</v>
      </c>
      <c r="G62" s="15"/>
    </row>
    <row r="63" spans="2:7" x14ac:dyDescent="0.3">
      <c r="B63" s="7">
        <f t="shared" si="5"/>
        <v>45</v>
      </c>
      <c r="C63" s="23">
        <f t="shared" si="1"/>
        <v>240292.23976835501</v>
      </c>
      <c r="D63" s="23">
        <f t="shared" si="2"/>
        <v>218777.79709294299</v>
      </c>
      <c r="E63" s="23">
        <f t="shared" si="3"/>
        <v>21514.442675412021</v>
      </c>
      <c r="F63" s="23">
        <f t="shared" si="4"/>
        <v>4584333.9171760194</v>
      </c>
      <c r="G63" s="15"/>
    </row>
    <row r="64" spans="2:7" x14ac:dyDescent="0.3">
      <c r="B64" s="7">
        <f t="shared" si="5"/>
        <v>46</v>
      </c>
      <c r="C64" s="23">
        <f t="shared" si="1"/>
        <v>240292.23976835501</v>
      </c>
      <c r="D64" s="23">
        <f t="shared" si="2"/>
        <v>217755.86106586093</v>
      </c>
      <c r="E64" s="23">
        <f t="shared" si="3"/>
        <v>22536.378702494083</v>
      </c>
      <c r="F64" s="23">
        <f t="shared" si="4"/>
        <v>4561797.5384735251</v>
      </c>
      <c r="G64" s="15"/>
    </row>
    <row r="65" spans="2:7" x14ac:dyDescent="0.3">
      <c r="B65" s="7">
        <f t="shared" si="5"/>
        <v>47</v>
      </c>
      <c r="C65" s="23">
        <f t="shared" si="1"/>
        <v>240292.23976835501</v>
      </c>
      <c r="D65" s="23">
        <f t="shared" si="2"/>
        <v>216685.38307749244</v>
      </c>
      <c r="E65" s="23">
        <f t="shared" si="3"/>
        <v>23606.856690862565</v>
      </c>
      <c r="F65" s="23">
        <f t="shared" si="4"/>
        <v>4538190.6817826629</v>
      </c>
      <c r="G65" s="15"/>
    </row>
    <row r="66" spans="2:7" x14ac:dyDescent="0.3">
      <c r="B66" s="7">
        <f t="shared" si="5"/>
        <v>48</v>
      </c>
      <c r="C66" s="23">
        <f t="shared" si="1"/>
        <v>240292.23976835501</v>
      </c>
      <c r="D66" s="23">
        <f t="shared" si="2"/>
        <v>215564.05738467647</v>
      </c>
      <c r="E66" s="23">
        <f t="shared" si="3"/>
        <v>24728.182383678533</v>
      </c>
      <c r="F66" s="23">
        <f t="shared" si="4"/>
        <v>4513462.499398984</v>
      </c>
      <c r="G66" s="15"/>
    </row>
    <row r="67" spans="2:7" x14ac:dyDescent="0.3">
      <c r="B67" s="7">
        <f t="shared" si="5"/>
        <v>49</v>
      </c>
      <c r="C67" s="23">
        <f t="shared" si="1"/>
        <v>240292.23976835501</v>
      </c>
      <c r="D67" s="23">
        <f t="shared" si="2"/>
        <v>214389.46872145173</v>
      </c>
      <c r="E67" s="23">
        <f t="shared" si="3"/>
        <v>25902.771046903275</v>
      </c>
      <c r="F67" s="23">
        <f t="shared" si="4"/>
        <v>4487559.728352081</v>
      </c>
      <c r="G67" s="15"/>
    </row>
    <row r="68" spans="2:7" x14ac:dyDescent="0.3">
      <c r="B68" s="7">
        <f t="shared" si="5"/>
        <v>50</v>
      </c>
      <c r="C68" s="23">
        <f t="shared" si="1"/>
        <v>240292.23976835501</v>
      </c>
      <c r="D68" s="23">
        <f t="shared" si="2"/>
        <v>213159.08709672384</v>
      </c>
      <c r="E68" s="23">
        <f t="shared" si="3"/>
        <v>27133.152671631164</v>
      </c>
      <c r="F68" s="23">
        <f t="shared" si="4"/>
        <v>4460426.5756804496</v>
      </c>
      <c r="G68" s="15"/>
    </row>
    <row r="69" spans="2:7" x14ac:dyDescent="0.3">
      <c r="B69" s="7">
        <f t="shared" si="5"/>
        <v>51</v>
      </c>
      <c r="C69" s="23">
        <f t="shared" si="1"/>
        <v>240292.23976835501</v>
      </c>
      <c r="D69" s="23">
        <f t="shared" si="2"/>
        <v>211870.26234482136</v>
      </c>
      <c r="E69" s="23">
        <f t="shared" si="3"/>
        <v>28421.977423533652</v>
      </c>
      <c r="F69" s="23">
        <f t="shared" si="4"/>
        <v>4432004.5982569158</v>
      </c>
      <c r="G69" s="15"/>
    </row>
    <row r="70" spans="2:7" x14ac:dyDescent="0.3">
      <c r="B70" s="7">
        <f t="shared" si="5"/>
        <v>52</v>
      </c>
      <c r="C70" s="23">
        <f t="shared" si="1"/>
        <v>240292.23976835501</v>
      </c>
      <c r="D70" s="23">
        <f t="shared" si="2"/>
        <v>210520.21841720349</v>
      </c>
      <c r="E70" s="23">
        <f t="shared" si="3"/>
        <v>29772.021351151518</v>
      </c>
      <c r="F70" s="23">
        <f t="shared" si="4"/>
        <v>4402232.5769057646</v>
      </c>
      <c r="G70" s="15"/>
    </row>
    <row r="71" spans="2:7" x14ac:dyDescent="0.3">
      <c r="B71" s="7">
        <f t="shared" si="5"/>
        <v>53</v>
      </c>
      <c r="C71" s="23">
        <f t="shared" si="1"/>
        <v>240292.23976835501</v>
      </c>
      <c r="D71" s="23">
        <f t="shared" si="2"/>
        <v>209106.04740302381</v>
      </c>
      <c r="E71" s="23">
        <f t="shared" si="3"/>
        <v>31186.192365331197</v>
      </c>
      <c r="F71" s="23">
        <f t="shared" si="4"/>
        <v>4371046.3845404331</v>
      </c>
      <c r="G71" s="15"/>
    </row>
    <row r="72" spans="2:7" x14ac:dyDescent="0.3">
      <c r="B72" s="7">
        <f t="shared" si="5"/>
        <v>54</v>
      </c>
      <c r="C72" s="23">
        <f t="shared" si="1"/>
        <v>240292.23976835501</v>
      </c>
      <c r="D72" s="23">
        <f t="shared" si="2"/>
        <v>207624.70326567057</v>
      </c>
      <c r="E72" s="23">
        <f t="shared" si="3"/>
        <v>32667.536502684437</v>
      </c>
      <c r="F72" s="23">
        <f t="shared" si="4"/>
        <v>4338378.8480377486</v>
      </c>
      <c r="G72" s="15"/>
    </row>
    <row r="73" spans="2:7" x14ac:dyDescent="0.3">
      <c r="B73" s="7">
        <f t="shared" si="5"/>
        <v>55</v>
      </c>
      <c r="C73" s="23">
        <f t="shared" si="1"/>
        <v>240292.23976835501</v>
      </c>
      <c r="D73" s="23">
        <f t="shared" si="2"/>
        <v>206072.99528179306</v>
      </c>
      <c r="E73" s="23">
        <f t="shared" si="3"/>
        <v>34219.244486561947</v>
      </c>
      <c r="F73" s="23">
        <f t="shared" si="4"/>
        <v>4304159.6035511866</v>
      </c>
      <c r="G73" s="15"/>
    </row>
    <row r="74" spans="2:7" x14ac:dyDescent="0.3">
      <c r="B74" s="7">
        <f t="shared" si="5"/>
        <v>56</v>
      </c>
      <c r="C74" s="23">
        <f t="shared" si="1"/>
        <v>240292.23976835501</v>
      </c>
      <c r="D74" s="23">
        <f t="shared" si="2"/>
        <v>204447.58116868135</v>
      </c>
      <c r="E74" s="23">
        <f t="shared" si="3"/>
        <v>35844.658599673654</v>
      </c>
      <c r="F74" s="23">
        <f t="shared" si="4"/>
        <v>4268314.9449515129</v>
      </c>
      <c r="G74" s="15"/>
    </row>
    <row r="75" spans="2:7" x14ac:dyDescent="0.3">
      <c r="B75" s="7">
        <f t="shared" si="5"/>
        <v>57</v>
      </c>
      <c r="C75" s="23">
        <f t="shared" si="1"/>
        <v>240292.23976835501</v>
      </c>
      <c r="D75" s="23">
        <f t="shared" si="2"/>
        <v>202744.95988519688</v>
      </c>
      <c r="E75" s="23">
        <f t="shared" si="3"/>
        <v>37547.279883158131</v>
      </c>
      <c r="F75" s="23">
        <f t="shared" si="4"/>
        <v>4230767.6650683545</v>
      </c>
      <c r="G75" s="15"/>
    </row>
    <row r="76" spans="2:7" x14ac:dyDescent="0.3">
      <c r="B76" s="7">
        <f t="shared" si="5"/>
        <v>58</v>
      </c>
      <c r="C76" s="23">
        <f t="shared" si="1"/>
        <v>240292.23976835501</v>
      </c>
      <c r="D76" s="23">
        <f t="shared" si="2"/>
        <v>200961.46409074683</v>
      </c>
      <c r="E76" s="23">
        <f t="shared" si="3"/>
        <v>39330.775677608181</v>
      </c>
      <c r="F76" s="23">
        <f t="shared" si="4"/>
        <v>4191436.8893907461</v>
      </c>
      <c r="G76" s="15"/>
    </row>
    <row r="77" spans="2:7" x14ac:dyDescent="0.3">
      <c r="B77" s="7">
        <f t="shared" si="5"/>
        <v>59</v>
      </c>
      <c r="C77" s="23">
        <f t="shared" si="1"/>
        <v>240292.23976835501</v>
      </c>
      <c r="D77" s="23">
        <f t="shared" si="2"/>
        <v>199093.25224606044</v>
      </c>
      <c r="E77" s="23">
        <f t="shared" si="3"/>
        <v>41198.98752229457</v>
      </c>
      <c r="F77" s="23">
        <f t="shared" si="4"/>
        <v>4150237.9018684514</v>
      </c>
      <c r="G77" s="15"/>
    </row>
    <row r="78" spans="2:7" x14ac:dyDescent="0.3">
      <c r="B78" s="7">
        <f t="shared" si="5"/>
        <v>60</v>
      </c>
      <c r="C78" s="23">
        <f t="shared" si="1"/>
        <v>240292.23976835501</v>
      </c>
      <c r="D78" s="23">
        <f t="shared" si="2"/>
        <v>197136.30033875143</v>
      </c>
      <c r="E78" s="23">
        <f t="shared" si="3"/>
        <v>43155.939429603575</v>
      </c>
      <c r="F78" s="23">
        <f t="shared" si="4"/>
        <v>4107081.9624388479</v>
      </c>
      <c r="G78" s="15"/>
    </row>
    <row r="79" spans="2:7" x14ac:dyDescent="0.3">
      <c r="B79" s="7">
        <f t="shared" si="5"/>
        <v>61</v>
      </c>
      <c r="C79" s="23">
        <f t="shared" si="1"/>
        <v>240292.23976835501</v>
      </c>
      <c r="D79" s="23">
        <f t="shared" si="2"/>
        <v>195086.39321584528</v>
      </c>
      <c r="E79" s="23">
        <f t="shared" si="3"/>
        <v>45205.846552509727</v>
      </c>
      <c r="F79" s="23">
        <f t="shared" si="4"/>
        <v>4061876.1158863381</v>
      </c>
      <c r="G79" s="15"/>
    </row>
    <row r="80" spans="2:7" x14ac:dyDescent="0.3">
      <c r="B80" s="7">
        <f t="shared" si="5"/>
        <v>62</v>
      </c>
      <c r="C80" s="23">
        <f t="shared" si="1"/>
        <v>240292.23976835501</v>
      </c>
      <c r="D80" s="23">
        <f t="shared" si="2"/>
        <v>192939.11550460107</v>
      </c>
      <c r="E80" s="23">
        <f t="shared" si="3"/>
        <v>47353.12426375394</v>
      </c>
      <c r="F80" s="23">
        <f t="shared" si="4"/>
        <v>4014522.9916225839</v>
      </c>
      <c r="G80" s="15"/>
    </row>
    <row r="81" spans="2:7" x14ac:dyDescent="0.3">
      <c r="B81" s="7">
        <f t="shared" si="5"/>
        <v>63</v>
      </c>
      <c r="C81" s="23">
        <f t="shared" si="1"/>
        <v>240292.23976835501</v>
      </c>
      <c r="D81" s="23">
        <f t="shared" si="2"/>
        <v>190689.84210207273</v>
      </c>
      <c r="E81" s="23">
        <f t="shared" si="3"/>
        <v>49602.397666282282</v>
      </c>
      <c r="F81" s="23">
        <f t="shared" si="4"/>
        <v>3964920.5939563015</v>
      </c>
      <c r="G81" s="15"/>
    </row>
    <row r="82" spans="2:7" x14ac:dyDescent="0.3">
      <c r="B82" s="7">
        <f t="shared" si="5"/>
        <v>64</v>
      </c>
      <c r="C82" s="23">
        <f t="shared" si="1"/>
        <v>240292.23976835501</v>
      </c>
      <c r="D82" s="23">
        <f t="shared" si="2"/>
        <v>188333.72821292432</v>
      </c>
      <c r="E82" s="23">
        <f t="shared" si="3"/>
        <v>51958.511555430683</v>
      </c>
      <c r="F82" s="23">
        <f t="shared" si="4"/>
        <v>3912962.082400871</v>
      </c>
      <c r="G82" s="15"/>
    </row>
    <row r="83" spans="2:7" x14ac:dyDescent="0.3">
      <c r="B83" s="7">
        <f t="shared" si="5"/>
        <v>65</v>
      </c>
      <c r="C83" s="23">
        <f t="shared" si="1"/>
        <v>240292.23976835501</v>
      </c>
      <c r="D83" s="23">
        <f t="shared" si="2"/>
        <v>185865.69891404136</v>
      </c>
      <c r="E83" s="23">
        <f t="shared" si="3"/>
        <v>54426.540854313644</v>
      </c>
      <c r="F83" s="23">
        <f t="shared" si="4"/>
        <v>3858535.5415465571</v>
      </c>
      <c r="G83" s="15"/>
    </row>
    <row r="84" spans="2:7" x14ac:dyDescent="0.3">
      <c r="B84" s="7">
        <f t="shared" si="5"/>
        <v>66</v>
      </c>
      <c r="C84" s="23">
        <f t="shared" ref="C84:C147" si="6">$E$13</f>
        <v>240292.23976835501</v>
      </c>
      <c r="D84" s="23">
        <f t="shared" ref="D84:D147" si="7">F83*$E$9</f>
        <v>183280.43822346147</v>
      </c>
      <c r="E84" s="23">
        <f t="shared" ref="E84:E147" si="8">C84-D84</f>
        <v>57011.801544893533</v>
      </c>
      <c r="F84" s="23">
        <f t="shared" ref="F84:F147" si="9">F83-E84</f>
        <v>3801523.7400016636</v>
      </c>
      <c r="G84" s="15"/>
    </row>
    <row r="85" spans="2:7" x14ac:dyDescent="0.3">
      <c r="B85" s="7">
        <f t="shared" si="5"/>
        <v>67</v>
      </c>
      <c r="C85" s="23">
        <f t="shared" si="6"/>
        <v>240292.23976835501</v>
      </c>
      <c r="D85" s="23">
        <f t="shared" si="7"/>
        <v>180572.37765007903</v>
      </c>
      <c r="E85" s="23">
        <f t="shared" si="8"/>
        <v>59719.862118275982</v>
      </c>
      <c r="F85" s="23">
        <f t="shared" si="9"/>
        <v>3741803.8778833877</v>
      </c>
      <c r="G85" s="15"/>
    </row>
    <row r="86" spans="2:7" x14ac:dyDescent="0.3">
      <c r="B86" s="7">
        <f t="shared" si="5"/>
        <v>68</v>
      </c>
      <c r="C86" s="23">
        <f t="shared" si="6"/>
        <v>240292.23976835501</v>
      </c>
      <c r="D86" s="23">
        <f t="shared" si="7"/>
        <v>177735.68419946093</v>
      </c>
      <c r="E86" s="23">
        <f t="shared" si="8"/>
        <v>62556.55556889408</v>
      </c>
      <c r="F86" s="23">
        <f t="shared" si="9"/>
        <v>3679247.3223144938</v>
      </c>
      <c r="G86" s="15"/>
    </row>
    <row r="87" spans="2:7" x14ac:dyDescent="0.3">
      <c r="B87" s="7">
        <f t="shared" si="5"/>
        <v>69</v>
      </c>
      <c r="C87" s="23">
        <f t="shared" si="6"/>
        <v>240292.23976835501</v>
      </c>
      <c r="D87" s="23">
        <f t="shared" si="7"/>
        <v>174764.24780993845</v>
      </c>
      <c r="E87" s="23">
        <f t="shared" si="8"/>
        <v>65527.991958416562</v>
      </c>
      <c r="F87" s="23">
        <f t="shared" si="9"/>
        <v>3613719.3303560773</v>
      </c>
      <c r="G87" s="15"/>
    </row>
    <row r="88" spans="2:7" x14ac:dyDescent="0.3">
      <c r="B88" s="7">
        <f t="shared" si="5"/>
        <v>70</v>
      </c>
      <c r="C88" s="23">
        <f t="shared" si="6"/>
        <v>240292.23976835501</v>
      </c>
      <c r="D88" s="23">
        <f t="shared" si="7"/>
        <v>171651.66819191366</v>
      </c>
      <c r="E88" s="23">
        <f t="shared" si="8"/>
        <v>68640.571576441347</v>
      </c>
      <c r="F88" s="23">
        <f t="shared" si="9"/>
        <v>3545078.7587796361</v>
      </c>
      <c r="G88" s="15"/>
    </row>
    <row r="89" spans="2:7" x14ac:dyDescent="0.3">
      <c r="B89" s="7">
        <f t="shared" si="5"/>
        <v>71</v>
      </c>
      <c r="C89" s="23">
        <f t="shared" si="6"/>
        <v>240292.23976835501</v>
      </c>
      <c r="D89" s="23">
        <f t="shared" si="7"/>
        <v>168391.24104203272</v>
      </c>
      <c r="E89" s="23">
        <f t="shared" si="8"/>
        <v>71900.998726322287</v>
      </c>
      <c r="F89" s="23">
        <f t="shared" si="9"/>
        <v>3473177.7600533138</v>
      </c>
      <c r="G89" s="15"/>
    </row>
    <row r="90" spans="2:7" x14ac:dyDescent="0.3">
      <c r="B90" s="7">
        <f t="shared" si="5"/>
        <v>72</v>
      </c>
      <c r="C90" s="23">
        <f t="shared" si="6"/>
        <v>240292.23976835501</v>
      </c>
      <c r="D90" s="23">
        <f t="shared" si="7"/>
        <v>164975.94360253241</v>
      </c>
      <c r="E90" s="23">
        <f t="shared" si="8"/>
        <v>75316.296165822598</v>
      </c>
      <c r="F90" s="23">
        <f t="shared" si="9"/>
        <v>3397861.4638874913</v>
      </c>
      <c r="G90" s="15"/>
    </row>
    <row r="91" spans="2:7" x14ac:dyDescent="0.3">
      <c r="B91" s="7">
        <f t="shared" si="5"/>
        <v>73</v>
      </c>
      <c r="C91" s="23">
        <f t="shared" si="6"/>
        <v>240292.23976835501</v>
      </c>
      <c r="D91" s="23">
        <f t="shared" si="7"/>
        <v>161398.41953465584</v>
      </c>
      <c r="E91" s="23">
        <f t="shared" si="8"/>
        <v>78893.820233699167</v>
      </c>
      <c r="F91" s="23">
        <f t="shared" si="9"/>
        <v>3318967.6436537923</v>
      </c>
      <c r="G91" s="15"/>
    </row>
    <row r="92" spans="2:7" x14ac:dyDescent="0.3">
      <c r="B92" s="7">
        <f t="shared" si="5"/>
        <v>74</v>
      </c>
      <c r="C92" s="23">
        <f t="shared" si="6"/>
        <v>240292.23976835501</v>
      </c>
      <c r="D92" s="23">
        <f t="shared" si="7"/>
        <v>157650.96307355515</v>
      </c>
      <c r="E92" s="23">
        <f t="shared" si="8"/>
        <v>82641.276694799861</v>
      </c>
      <c r="F92" s="23">
        <f t="shared" si="9"/>
        <v>3236326.3669589926</v>
      </c>
      <c r="G92" s="15"/>
    </row>
    <row r="93" spans="2:7" x14ac:dyDescent="0.3">
      <c r="B93" s="7">
        <f t="shared" si="5"/>
        <v>75</v>
      </c>
      <c r="C93" s="23">
        <f t="shared" si="6"/>
        <v>240292.23976835501</v>
      </c>
      <c r="D93" s="23">
        <f t="shared" si="7"/>
        <v>153725.50243055215</v>
      </c>
      <c r="E93" s="23">
        <f t="shared" si="8"/>
        <v>86566.737337802857</v>
      </c>
      <c r="F93" s="23">
        <f t="shared" si="9"/>
        <v>3149759.6296211896</v>
      </c>
      <c r="G93" s="15"/>
    </row>
    <row r="94" spans="2:7" x14ac:dyDescent="0.3">
      <c r="B94" s="7">
        <f t="shared" si="5"/>
        <v>76</v>
      </c>
      <c r="C94" s="23">
        <f t="shared" si="6"/>
        <v>240292.23976835501</v>
      </c>
      <c r="D94" s="23">
        <f t="shared" si="7"/>
        <v>149613.5824070065</v>
      </c>
      <c r="E94" s="23">
        <f t="shared" si="8"/>
        <v>90678.657361348509</v>
      </c>
      <c r="F94" s="23">
        <f t="shared" si="9"/>
        <v>3059080.9722598409</v>
      </c>
      <c r="G94" s="15"/>
    </row>
    <row r="95" spans="2:7" x14ac:dyDescent="0.3">
      <c r="B95" s="7">
        <f t="shared" si="5"/>
        <v>77</v>
      </c>
      <c r="C95" s="23">
        <f t="shared" si="6"/>
        <v>240292.23976835501</v>
      </c>
      <c r="D95" s="23">
        <f t="shared" si="7"/>
        <v>145306.34618234244</v>
      </c>
      <c r="E95" s="23">
        <f t="shared" si="8"/>
        <v>94985.893586012564</v>
      </c>
      <c r="F95" s="23">
        <f t="shared" si="9"/>
        <v>2964095.0786738284</v>
      </c>
      <c r="G95" s="15"/>
    </row>
    <row r="96" spans="2:7" x14ac:dyDescent="0.3">
      <c r="B96" s="7">
        <f t="shared" si="5"/>
        <v>78</v>
      </c>
      <c r="C96" s="23">
        <f t="shared" si="6"/>
        <v>240292.23976835501</v>
      </c>
      <c r="D96" s="23">
        <f t="shared" si="7"/>
        <v>140794.51623700684</v>
      </c>
      <c r="E96" s="23">
        <f t="shared" si="8"/>
        <v>99497.723531348165</v>
      </c>
      <c r="F96" s="23">
        <f t="shared" si="9"/>
        <v>2864597.3551424802</v>
      </c>
      <c r="G96" s="15"/>
    </row>
    <row r="97" spans="2:7" x14ac:dyDescent="0.3">
      <c r="B97" s="7">
        <f t="shared" si="5"/>
        <v>79</v>
      </c>
      <c r="C97" s="23">
        <f t="shared" si="6"/>
        <v>240292.23976835501</v>
      </c>
      <c r="D97" s="23">
        <f t="shared" si="7"/>
        <v>136068.37436926781</v>
      </c>
      <c r="E97" s="23">
        <f t="shared" si="8"/>
        <v>104223.8653990872</v>
      </c>
      <c r="F97" s="23">
        <f t="shared" si="9"/>
        <v>2760373.4897433929</v>
      </c>
      <c r="G97" s="15"/>
    </row>
    <row r="98" spans="2:7" x14ac:dyDescent="0.3">
      <c r="B98" s="7">
        <f t="shared" si="5"/>
        <v>80</v>
      </c>
      <c r="C98" s="23">
        <f t="shared" si="6"/>
        <v>240292.23976835501</v>
      </c>
      <c r="D98" s="23">
        <f t="shared" si="7"/>
        <v>131117.74076281115</v>
      </c>
      <c r="E98" s="23">
        <f t="shared" si="8"/>
        <v>109174.49900554385</v>
      </c>
      <c r="F98" s="23">
        <f t="shared" si="9"/>
        <v>2651198.9907378489</v>
      </c>
      <c r="G98" s="15"/>
    </row>
    <row r="99" spans="2:7" x14ac:dyDescent="0.3">
      <c r="B99" s="7">
        <f t="shared" ref="B99:B162" si="10">B98+1</f>
        <v>81</v>
      </c>
      <c r="C99" s="23">
        <f t="shared" si="6"/>
        <v>240292.23976835501</v>
      </c>
      <c r="D99" s="23">
        <f t="shared" si="7"/>
        <v>125931.95206004783</v>
      </c>
      <c r="E99" s="23">
        <f t="shared" si="8"/>
        <v>114360.28770830718</v>
      </c>
      <c r="F99" s="23">
        <f t="shared" si="9"/>
        <v>2536838.7030295418</v>
      </c>
      <c r="G99" s="15"/>
    </row>
    <row r="100" spans="2:7" x14ac:dyDescent="0.3">
      <c r="B100" s="7">
        <f t="shared" si="10"/>
        <v>82</v>
      </c>
      <c r="C100" s="23">
        <f t="shared" si="6"/>
        <v>240292.23976835501</v>
      </c>
      <c r="D100" s="23">
        <f t="shared" si="7"/>
        <v>120499.83839390324</v>
      </c>
      <c r="E100" s="23">
        <f t="shared" si="8"/>
        <v>119792.40137445177</v>
      </c>
      <c r="F100" s="23">
        <f t="shared" si="9"/>
        <v>2417046.3016550899</v>
      </c>
      <c r="G100" s="15"/>
    </row>
    <row r="101" spans="2:7" x14ac:dyDescent="0.3">
      <c r="B101" s="7">
        <f t="shared" si="10"/>
        <v>83</v>
      </c>
      <c r="C101" s="23">
        <f t="shared" si="6"/>
        <v>240292.23976835501</v>
      </c>
      <c r="D101" s="23">
        <f t="shared" si="7"/>
        <v>114809.69932861677</v>
      </c>
      <c r="E101" s="23">
        <f t="shared" si="8"/>
        <v>125482.54043973824</v>
      </c>
      <c r="F101" s="23">
        <f t="shared" si="9"/>
        <v>2291563.7612153515</v>
      </c>
      <c r="G101" s="15"/>
    </row>
    <row r="102" spans="2:7" x14ac:dyDescent="0.3">
      <c r="B102" s="7">
        <f t="shared" si="10"/>
        <v>84</v>
      </c>
      <c r="C102" s="23">
        <f t="shared" si="6"/>
        <v>240292.23976835501</v>
      </c>
      <c r="D102" s="23">
        <f t="shared" si="7"/>
        <v>108849.2786577292</v>
      </c>
      <c r="E102" s="23">
        <f t="shared" si="8"/>
        <v>131442.96111062582</v>
      </c>
      <c r="F102" s="23">
        <f t="shared" si="9"/>
        <v>2160120.8001047256</v>
      </c>
      <c r="G102" s="15"/>
    </row>
    <row r="103" spans="2:7" x14ac:dyDescent="0.3">
      <c r="B103" s="7">
        <f t="shared" si="10"/>
        <v>85</v>
      </c>
      <c r="C103" s="23">
        <f t="shared" si="6"/>
        <v>240292.23976835501</v>
      </c>
      <c r="D103" s="23">
        <f t="shared" si="7"/>
        <v>102605.73800497447</v>
      </c>
      <c r="E103" s="23">
        <f t="shared" si="8"/>
        <v>137686.50176338054</v>
      </c>
      <c r="F103" s="23">
        <f t="shared" si="9"/>
        <v>2022434.298341345</v>
      </c>
      <c r="G103" s="15"/>
    </row>
    <row r="104" spans="2:7" x14ac:dyDescent="0.3">
      <c r="B104" s="7">
        <f t="shared" si="10"/>
        <v>86</v>
      </c>
      <c r="C104" s="23">
        <f t="shared" si="6"/>
        <v>240292.23976835501</v>
      </c>
      <c r="D104" s="23">
        <f t="shared" si="7"/>
        <v>96065.629171213892</v>
      </c>
      <c r="E104" s="23">
        <f t="shared" si="8"/>
        <v>144226.61059714112</v>
      </c>
      <c r="F104" s="23">
        <f t="shared" si="9"/>
        <v>1878207.687744204</v>
      </c>
      <c r="G104" s="15"/>
    </row>
    <row r="105" spans="2:7" x14ac:dyDescent="0.3">
      <c r="B105" s="7">
        <f t="shared" si="10"/>
        <v>87</v>
      </c>
      <c r="C105" s="23">
        <f t="shared" si="6"/>
        <v>240292.23976835501</v>
      </c>
      <c r="D105" s="23">
        <f t="shared" si="7"/>
        <v>89214.865167849683</v>
      </c>
      <c r="E105" s="23">
        <f t="shared" si="8"/>
        <v>151077.37460050534</v>
      </c>
      <c r="F105" s="23">
        <f t="shared" si="9"/>
        <v>1727130.3131436985</v>
      </c>
      <c r="G105" s="15"/>
    </row>
    <row r="106" spans="2:7" x14ac:dyDescent="0.3">
      <c r="B106" s="7">
        <f t="shared" si="10"/>
        <v>88</v>
      </c>
      <c r="C106" s="23">
        <f t="shared" si="6"/>
        <v>240292.23976835501</v>
      </c>
      <c r="D106" s="23">
        <f t="shared" si="7"/>
        <v>82038.689874325675</v>
      </c>
      <c r="E106" s="23">
        <f t="shared" si="8"/>
        <v>158253.54989402933</v>
      </c>
      <c r="F106" s="23">
        <f t="shared" si="9"/>
        <v>1568876.7632496692</v>
      </c>
      <c r="G106" s="15"/>
    </row>
    <row r="107" spans="2:7" x14ac:dyDescent="0.3">
      <c r="B107" s="7">
        <f t="shared" si="10"/>
        <v>89</v>
      </c>
      <c r="C107" s="23">
        <f t="shared" si="6"/>
        <v>240292.23976835501</v>
      </c>
      <c r="D107" s="23">
        <f t="shared" si="7"/>
        <v>74521.646254359293</v>
      </c>
      <c r="E107" s="23">
        <f t="shared" si="8"/>
        <v>165770.5935139957</v>
      </c>
      <c r="F107" s="23">
        <f t="shared" si="9"/>
        <v>1403106.1697356736</v>
      </c>
      <c r="G107" s="15"/>
    </row>
    <row r="108" spans="2:7" x14ac:dyDescent="0.3">
      <c r="B108" s="7">
        <f t="shared" si="10"/>
        <v>90</v>
      </c>
      <c r="C108" s="23">
        <f t="shared" si="6"/>
        <v>240292.23976835501</v>
      </c>
      <c r="D108" s="23">
        <f t="shared" si="7"/>
        <v>66647.5430624445</v>
      </c>
      <c r="E108" s="23">
        <f t="shared" si="8"/>
        <v>173644.69670591049</v>
      </c>
      <c r="F108" s="23">
        <f t="shared" si="9"/>
        <v>1229461.473029763</v>
      </c>
      <c r="G108" s="15"/>
    </row>
    <row r="109" spans="2:7" x14ac:dyDescent="0.3">
      <c r="B109" s="7">
        <f t="shared" si="10"/>
        <v>91</v>
      </c>
      <c r="C109" s="23">
        <f t="shared" si="6"/>
        <v>240292.23976835501</v>
      </c>
      <c r="D109" s="23">
        <f t="shared" si="7"/>
        <v>58399.419968913739</v>
      </c>
      <c r="E109" s="23">
        <f t="shared" si="8"/>
        <v>181892.81979944126</v>
      </c>
      <c r="F109" s="23">
        <f t="shared" si="9"/>
        <v>1047568.6532303217</v>
      </c>
      <c r="G109" s="15"/>
    </row>
    <row r="110" spans="2:7" x14ac:dyDescent="0.3">
      <c r="B110" s="7">
        <f t="shared" si="10"/>
        <v>92</v>
      </c>
      <c r="C110" s="23">
        <f t="shared" si="6"/>
        <v>240292.23976835501</v>
      </c>
      <c r="D110" s="23">
        <f t="shared" si="7"/>
        <v>49759.511028440284</v>
      </c>
      <c r="E110" s="23">
        <f t="shared" si="8"/>
        <v>190532.72873991472</v>
      </c>
      <c r="F110" s="23">
        <f t="shared" si="9"/>
        <v>857035.92449040699</v>
      </c>
      <c r="G110" s="15"/>
    </row>
    <row r="111" spans="2:7" x14ac:dyDescent="0.3">
      <c r="B111" s="7">
        <f t="shared" si="10"/>
        <v>93</v>
      </c>
      <c r="C111" s="23">
        <f t="shared" si="6"/>
        <v>240292.23976835501</v>
      </c>
      <c r="D111" s="23">
        <f t="shared" si="7"/>
        <v>40709.206413294334</v>
      </c>
      <c r="E111" s="23">
        <f t="shared" si="8"/>
        <v>199583.03335506067</v>
      </c>
      <c r="F111" s="23">
        <f t="shared" si="9"/>
        <v>657452.89113534638</v>
      </c>
      <c r="G111" s="15"/>
    </row>
    <row r="112" spans="2:7" x14ac:dyDescent="0.3">
      <c r="B112" s="7">
        <f t="shared" si="10"/>
        <v>94</v>
      </c>
      <c r="C112" s="23">
        <f t="shared" si="6"/>
        <v>240292.23976835501</v>
      </c>
      <c r="D112" s="23">
        <f t="shared" si="7"/>
        <v>31229.012328928955</v>
      </c>
      <c r="E112" s="23">
        <f t="shared" si="8"/>
        <v>209063.22743942606</v>
      </c>
      <c r="F112" s="23">
        <f t="shared" si="9"/>
        <v>448389.66369592032</v>
      </c>
      <c r="G112" s="15"/>
    </row>
    <row r="113" spans="2:7" x14ac:dyDescent="0.3">
      <c r="B113" s="7">
        <f t="shared" si="10"/>
        <v>95</v>
      </c>
      <c r="C113" s="23">
        <f t="shared" si="6"/>
        <v>240292.23976835501</v>
      </c>
      <c r="D113" s="23">
        <f t="shared" si="7"/>
        <v>21298.509025556214</v>
      </c>
      <c r="E113" s="23">
        <f t="shared" si="8"/>
        <v>218993.7307427988</v>
      </c>
      <c r="F113" s="23">
        <f t="shared" si="9"/>
        <v>229395.93295312152</v>
      </c>
      <c r="G113" s="15"/>
    </row>
    <row r="114" spans="2:7" x14ac:dyDescent="0.3">
      <c r="B114" s="7">
        <f t="shared" si="10"/>
        <v>96</v>
      </c>
      <c r="C114" s="23">
        <f t="shared" si="6"/>
        <v>240292.23976835501</v>
      </c>
      <c r="D114" s="23">
        <f t="shared" si="7"/>
        <v>10896.306815273272</v>
      </c>
      <c r="E114" s="23">
        <f t="shared" si="8"/>
        <v>229395.93295308173</v>
      </c>
      <c r="F114" s="23">
        <f t="shared" si="9"/>
        <v>3.9784936234354973E-8</v>
      </c>
      <c r="G114" s="15"/>
    </row>
    <row r="115" spans="2:7" x14ac:dyDescent="0.3">
      <c r="B115" s="7">
        <f t="shared" si="10"/>
        <v>97</v>
      </c>
      <c r="C115" s="23">
        <f t="shared" si="6"/>
        <v>240292.23976835501</v>
      </c>
      <c r="D115" s="23">
        <f t="shared" si="7"/>
        <v>1.8897844711318613E-9</v>
      </c>
      <c r="E115" s="23">
        <f t="shared" si="8"/>
        <v>240292.23976835312</v>
      </c>
      <c r="F115" s="23">
        <f t="shared" si="9"/>
        <v>-240292.23976831333</v>
      </c>
      <c r="G115" s="15"/>
    </row>
    <row r="116" spans="2:7" x14ac:dyDescent="0.3">
      <c r="B116" s="7">
        <f t="shared" si="10"/>
        <v>98</v>
      </c>
      <c r="C116" s="23">
        <f t="shared" si="6"/>
        <v>240292.23976835501</v>
      </c>
      <c r="D116" s="23">
        <f t="shared" si="7"/>
        <v>-11413.881388994883</v>
      </c>
      <c r="E116" s="23">
        <f t="shared" si="8"/>
        <v>251706.1211573499</v>
      </c>
      <c r="F116" s="23">
        <f t="shared" si="9"/>
        <v>-491998.36092566326</v>
      </c>
      <c r="G116" s="15"/>
    </row>
    <row r="117" spans="2:7" x14ac:dyDescent="0.3">
      <c r="B117" s="7">
        <f t="shared" si="10"/>
        <v>99</v>
      </c>
      <c r="C117" s="23">
        <f t="shared" si="6"/>
        <v>240292.23976835501</v>
      </c>
      <c r="D117" s="23">
        <f t="shared" si="7"/>
        <v>-23369.922143969005</v>
      </c>
      <c r="E117" s="23">
        <f t="shared" si="8"/>
        <v>263662.16191232402</v>
      </c>
      <c r="F117" s="23">
        <f t="shared" si="9"/>
        <v>-755660.52283798729</v>
      </c>
      <c r="G117" s="15"/>
    </row>
    <row r="118" spans="2:7" x14ac:dyDescent="0.3">
      <c r="B118" s="7">
        <f t="shared" si="10"/>
        <v>100</v>
      </c>
      <c r="C118" s="23">
        <f t="shared" si="6"/>
        <v>240292.23976835501</v>
      </c>
      <c r="D118" s="23">
        <f t="shared" si="7"/>
        <v>-35893.874834804396</v>
      </c>
      <c r="E118" s="23">
        <f t="shared" si="8"/>
        <v>276186.11460315943</v>
      </c>
      <c r="F118" s="23">
        <f t="shared" si="9"/>
        <v>-1031846.6374411467</v>
      </c>
      <c r="G118" s="15"/>
    </row>
    <row r="119" spans="2:7" x14ac:dyDescent="0.3">
      <c r="B119" s="7">
        <f t="shared" si="10"/>
        <v>101</v>
      </c>
      <c r="C119" s="23">
        <f t="shared" si="6"/>
        <v>240292.23976835501</v>
      </c>
      <c r="D119" s="23">
        <f t="shared" si="7"/>
        <v>-49012.715278454467</v>
      </c>
      <c r="E119" s="23">
        <f t="shared" si="8"/>
        <v>289304.95504680945</v>
      </c>
      <c r="F119" s="23">
        <f t="shared" si="9"/>
        <v>-1321151.5924879562</v>
      </c>
      <c r="G119" s="15"/>
    </row>
    <row r="120" spans="2:7" x14ac:dyDescent="0.3">
      <c r="B120" s="7">
        <f t="shared" si="10"/>
        <v>102</v>
      </c>
      <c r="C120" s="23">
        <f t="shared" si="6"/>
        <v>240292.23976835501</v>
      </c>
      <c r="D120" s="23">
        <f t="shared" si="7"/>
        <v>-62754.700643177915</v>
      </c>
      <c r="E120" s="23">
        <f t="shared" si="8"/>
        <v>303046.94041153294</v>
      </c>
      <c r="F120" s="23">
        <f t="shared" si="9"/>
        <v>-1624198.5328994892</v>
      </c>
      <c r="G120" s="15"/>
    </row>
    <row r="121" spans="2:7" x14ac:dyDescent="0.3">
      <c r="B121" s="7">
        <f t="shared" si="10"/>
        <v>103</v>
      </c>
      <c r="C121" s="23">
        <f t="shared" si="6"/>
        <v>240292.23976835501</v>
      </c>
      <c r="D121" s="23">
        <f t="shared" si="7"/>
        <v>-77149.43031272573</v>
      </c>
      <c r="E121" s="23">
        <f t="shared" si="8"/>
        <v>317441.67008108075</v>
      </c>
      <c r="F121" s="23">
        <f t="shared" si="9"/>
        <v>-1941640.20298057</v>
      </c>
      <c r="G121" s="15"/>
    </row>
    <row r="122" spans="2:7" x14ac:dyDescent="0.3">
      <c r="B122" s="7">
        <f t="shared" si="10"/>
        <v>104</v>
      </c>
      <c r="C122" s="23">
        <f t="shared" si="6"/>
        <v>240292.23976835501</v>
      </c>
      <c r="D122" s="23">
        <f t="shared" si="7"/>
        <v>-92227.909641577076</v>
      </c>
      <c r="E122" s="23">
        <f t="shared" si="8"/>
        <v>332520.14940993208</v>
      </c>
      <c r="F122" s="23">
        <f t="shared" si="9"/>
        <v>-2274160.3523905021</v>
      </c>
      <c r="G122" s="15"/>
    </row>
    <row r="123" spans="2:7" x14ac:dyDescent="0.3">
      <c r="B123" s="7">
        <f t="shared" si="10"/>
        <v>105</v>
      </c>
      <c r="C123" s="23">
        <f t="shared" si="6"/>
        <v>240292.23976835501</v>
      </c>
      <c r="D123" s="23">
        <f t="shared" si="7"/>
        <v>-108022.61673854885</v>
      </c>
      <c r="E123" s="23">
        <f t="shared" si="8"/>
        <v>348314.85650690389</v>
      </c>
      <c r="F123" s="23">
        <f t="shared" si="9"/>
        <v>-2622475.2088974062</v>
      </c>
      <c r="G123" s="15"/>
    </row>
    <row r="124" spans="2:7" x14ac:dyDescent="0.3">
      <c r="B124" s="7">
        <f t="shared" si="10"/>
        <v>106</v>
      </c>
      <c r="C124" s="23">
        <f t="shared" si="6"/>
        <v>240292.23976835501</v>
      </c>
      <c r="D124" s="23">
        <f t="shared" si="7"/>
        <v>-124567.57242262679</v>
      </c>
      <c r="E124" s="23">
        <f t="shared" si="8"/>
        <v>364859.81219098181</v>
      </c>
      <c r="F124" s="23">
        <f t="shared" si="9"/>
        <v>-2987335.0210883878</v>
      </c>
      <c r="G124" s="15"/>
    </row>
    <row r="125" spans="2:7" x14ac:dyDescent="0.3">
      <c r="B125" s="7">
        <f t="shared" si="10"/>
        <v>107</v>
      </c>
      <c r="C125" s="23">
        <f t="shared" si="6"/>
        <v>240292.23976835501</v>
      </c>
      <c r="D125" s="23">
        <f t="shared" si="7"/>
        <v>-141898.41350169844</v>
      </c>
      <c r="E125" s="23">
        <f t="shared" si="8"/>
        <v>382190.65327005344</v>
      </c>
      <c r="F125" s="23">
        <f t="shared" si="9"/>
        <v>-3369525.6743584415</v>
      </c>
      <c r="G125" s="15"/>
    </row>
    <row r="126" spans="2:7" x14ac:dyDescent="0.3">
      <c r="B126" s="7">
        <f t="shared" si="10"/>
        <v>108</v>
      </c>
      <c r="C126" s="23">
        <f t="shared" si="6"/>
        <v>240292.23976835501</v>
      </c>
      <c r="D126" s="23">
        <f t="shared" si="7"/>
        <v>-160052.46953202598</v>
      </c>
      <c r="E126" s="23">
        <f t="shared" si="8"/>
        <v>400344.70930038102</v>
      </c>
      <c r="F126" s="23">
        <f t="shared" si="9"/>
        <v>-3769870.3836588226</v>
      </c>
      <c r="G126" s="15"/>
    </row>
    <row r="127" spans="2:7" x14ac:dyDescent="0.3">
      <c r="B127" s="7">
        <f t="shared" si="10"/>
        <v>109</v>
      </c>
      <c r="C127" s="23">
        <f t="shared" si="6"/>
        <v>240292.23976835501</v>
      </c>
      <c r="D127" s="23">
        <f t="shared" si="7"/>
        <v>-179068.84322379407</v>
      </c>
      <c r="E127" s="23">
        <f t="shared" si="8"/>
        <v>419361.08299214905</v>
      </c>
      <c r="F127" s="23">
        <f t="shared" si="9"/>
        <v>-4189231.4666509717</v>
      </c>
      <c r="G127" s="15"/>
    </row>
    <row r="128" spans="2:7" x14ac:dyDescent="0.3">
      <c r="B128" s="7">
        <f t="shared" si="10"/>
        <v>110</v>
      </c>
      <c r="C128" s="23">
        <f t="shared" si="6"/>
        <v>240292.23976835501</v>
      </c>
      <c r="D128" s="23">
        <f t="shared" si="7"/>
        <v>-198988.49466592117</v>
      </c>
      <c r="E128" s="23">
        <f t="shared" si="8"/>
        <v>439280.73443427618</v>
      </c>
      <c r="F128" s="23">
        <f t="shared" si="9"/>
        <v>-4628512.201085248</v>
      </c>
      <c r="G128" s="15"/>
    </row>
    <row r="129" spans="2:7" x14ac:dyDescent="0.3">
      <c r="B129" s="7">
        <f t="shared" si="10"/>
        <v>111</v>
      </c>
      <c r="C129" s="23">
        <f t="shared" si="6"/>
        <v>240292.23976835501</v>
      </c>
      <c r="D129" s="23">
        <f t="shared" si="7"/>
        <v>-219854.32955154928</v>
      </c>
      <c r="E129" s="23">
        <f t="shared" si="8"/>
        <v>460146.56931990432</v>
      </c>
      <c r="F129" s="23">
        <f t="shared" si="9"/>
        <v>-5088658.7704051528</v>
      </c>
      <c r="G129" s="15"/>
    </row>
    <row r="130" spans="2:7" x14ac:dyDescent="0.3">
      <c r="B130" s="7">
        <f t="shared" si="10"/>
        <v>112</v>
      </c>
      <c r="C130" s="23">
        <f t="shared" si="6"/>
        <v>240292.23976835501</v>
      </c>
      <c r="D130" s="23">
        <f t="shared" si="7"/>
        <v>-241711.29159424477</v>
      </c>
      <c r="E130" s="23">
        <f t="shared" si="8"/>
        <v>482003.53136259981</v>
      </c>
      <c r="F130" s="23">
        <f t="shared" si="9"/>
        <v>-5570662.3017677525</v>
      </c>
      <c r="G130" s="15"/>
    </row>
    <row r="131" spans="2:7" x14ac:dyDescent="0.3">
      <c r="B131" s="7">
        <f t="shared" si="10"/>
        <v>113</v>
      </c>
      <c r="C131" s="23">
        <f t="shared" si="6"/>
        <v>240292.23976835501</v>
      </c>
      <c r="D131" s="23">
        <f t="shared" si="7"/>
        <v>-264606.45933396823</v>
      </c>
      <c r="E131" s="23">
        <f t="shared" si="8"/>
        <v>504898.69910232327</v>
      </c>
      <c r="F131" s="23">
        <f t="shared" si="9"/>
        <v>-6075561.000870076</v>
      </c>
      <c r="G131" s="15"/>
    </row>
    <row r="132" spans="2:7" x14ac:dyDescent="0.3">
      <c r="B132" s="7">
        <f t="shared" si="10"/>
        <v>114</v>
      </c>
      <c r="C132" s="23">
        <f t="shared" si="6"/>
        <v>240292.23976835501</v>
      </c>
      <c r="D132" s="23">
        <f t="shared" si="7"/>
        <v>-288589.14754132862</v>
      </c>
      <c r="E132" s="23">
        <f t="shared" si="8"/>
        <v>528881.3873096836</v>
      </c>
      <c r="F132" s="23">
        <f t="shared" si="9"/>
        <v>-6604442.3881797595</v>
      </c>
      <c r="G132" s="15"/>
    </row>
    <row r="133" spans="2:7" x14ac:dyDescent="0.3">
      <c r="B133" s="7">
        <f t="shared" si="10"/>
        <v>115</v>
      </c>
      <c r="C133" s="23">
        <f t="shared" si="6"/>
        <v>240292.23976835501</v>
      </c>
      <c r="D133" s="23">
        <f t="shared" si="7"/>
        <v>-313711.01343853859</v>
      </c>
      <c r="E133" s="23">
        <f t="shared" si="8"/>
        <v>554003.25320689357</v>
      </c>
      <c r="F133" s="23">
        <f t="shared" si="9"/>
        <v>-7158445.6413866533</v>
      </c>
      <c r="G133" s="15"/>
    </row>
    <row r="134" spans="2:7" x14ac:dyDescent="0.3">
      <c r="B134" s="7">
        <f t="shared" si="10"/>
        <v>116</v>
      </c>
      <c r="C134" s="23">
        <f t="shared" si="6"/>
        <v>240292.23976835501</v>
      </c>
      <c r="D134" s="23">
        <f t="shared" si="7"/>
        <v>-340026.16796586604</v>
      </c>
      <c r="E134" s="23">
        <f t="shared" si="8"/>
        <v>580318.40773422108</v>
      </c>
      <c r="F134" s="23">
        <f t="shared" si="9"/>
        <v>-7738764.0491208741</v>
      </c>
      <c r="G134" s="15"/>
    </row>
    <row r="135" spans="2:7" x14ac:dyDescent="0.3">
      <c r="B135" s="7">
        <f t="shared" si="10"/>
        <v>117</v>
      </c>
      <c r="C135" s="23">
        <f t="shared" si="6"/>
        <v>240292.23976835501</v>
      </c>
      <c r="D135" s="23">
        <f t="shared" si="7"/>
        <v>-367591.29233324155</v>
      </c>
      <c r="E135" s="23">
        <f t="shared" si="8"/>
        <v>607883.53210159659</v>
      </c>
      <c r="F135" s="23">
        <f t="shared" si="9"/>
        <v>-8346647.5812224708</v>
      </c>
      <c r="G135" s="15"/>
    </row>
    <row r="136" spans="2:7" x14ac:dyDescent="0.3">
      <c r="B136" s="7">
        <f t="shared" si="10"/>
        <v>118</v>
      </c>
      <c r="C136" s="23">
        <f t="shared" si="6"/>
        <v>240292.23976835501</v>
      </c>
      <c r="D136" s="23">
        <f t="shared" si="7"/>
        <v>-396465.76010806736</v>
      </c>
      <c r="E136" s="23">
        <f t="shared" si="8"/>
        <v>636757.99987642234</v>
      </c>
      <c r="F136" s="23">
        <f t="shared" si="9"/>
        <v>-8983405.5810988937</v>
      </c>
      <c r="G136" s="15"/>
    </row>
    <row r="137" spans="2:7" x14ac:dyDescent="0.3">
      <c r="B137" s="7">
        <f t="shared" si="10"/>
        <v>119</v>
      </c>
      <c r="C137" s="23">
        <f t="shared" si="6"/>
        <v>240292.23976835501</v>
      </c>
      <c r="D137" s="23">
        <f t="shared" si="7"/>
        <v>-426711.76510219747</v>
      </c>
      <c r="E137" s="23">
        <f t="shared" si="8"/>
        <v>667004.00487055245</v>
      </c>
      <c r="F137" s="23">
        <f t="shared" si="9"/>
        <v>-9650409.5859694462</v>
      </c>
      <c r="G137" s="15"/>
    </row>
    <row r="138" spans="2:7" x14ac:dyDescent="0.3">
      <c r="B138" s="7">
        <f t="shared" si="10"/>
        <v>120</v>
      </c>
      <c r="C138" s="23">
        <f t="shared" si="6"/>
        <v>240292.23976835501</v>
      </c>
      <c r="D138" s="23">
        <f t="shared" si="7"/>
        <v>-458394.45533354871</v>
      </c>
      <c r="E138" s="23">
        <f t="shared" si="8"/>
        <v>698686.69510190375</v>
      </c>
      <c r="F138" s="23">
        <f t="shared" si="9"/>
        <v>-10349096.28107135</v>
      </c>
      <c r="G138" s="15"/>
    </row>
    <row r="139" spans="2:7" x14ac:dyDescent="0.3">
      <c r="B139" s="7">
        <f t="shared" si="10"/>
        <v>121</v>
      </c>
      <c r="C139" s="23">
        <f t="shared" si="6"/>
        <v>240292.23976835501</v>
      </c>
      <c r="D139" s="23">
        <f t="shared" si="7"/>
        <v>-491582.07335088914</v>
      </c>
      <c r="E139" s="23">
        <f t="shared" si="8"/>
        <v>731874.31311924418</v>
      </c>
      <c r="F139" s="23">
        <f t="shared" si="9"/>
        <v>-11080970.594190594</v>
      </c>
      <c r="G139" s="15"/>
    </row>
    <row r="140" spans="2:7" x14ac:dyDescent="0.3">
      <c r="B140" s="7">
        <f t="shared" si="10"/>
        <v>122</v>
      </c>
      <c r="C140" s="23">
        <f t="shared" si="6"/>
        <v>240292.23976835501</v>
      </c>
      <c r="D140" s="23">
        <f t="shared" si="7"/>
        <v>-526346.10322405316</v>
      </c>
      <c r="E140" s="23">
        <f t="shared" si="8"/>
        <v>766638.3429924082</v>
      </c>
      <c r="F140" s="23">
        <f t="shared" si="9"/>
        <v>-11847608.937183002</v>
      </c>
      <c r="G140" s="15"/>
    </row>
    <row r="141" spans="2:7" x14ac:dyDescent="0.3">
      <c r="B141" s="7">
        <f t="shared" si="10"/>
        <v>123</v>
      </c>
      <c r="C141" s="23">
        <f t="shared" si="6"/>
        <v>240292.23976835501</v>
      </c>
      <c r="D141" s="23">
        <f t="shared" si="7"/>
        <v>-562761.42451619264</v>
      </c>
      <c r="E141" s="23">
        <f t="shared" si="8"/>
        <v>803053.66428454767</v>
      </c>
      <c r="F141" s="23">
        <f t="shared" si="9"/>
        <v>-12650662.60146755</v>
      </c>
      <c r="G141" s="15"/>
    </row>
    <row r="142" spans="2:7" x14ac:dyDescent="0.3">
      <c r="B142" s="7">
        <f t="shared" si="10"/>
        <v>124</v>
      </c>
      <c r="C142" s="23">
        <f t="shared" si="6"/>
        <v>240292.23976835501</v>
      </c>
      <c r="D142" s="23">
        <f t="shared" si="7"/>
        <v>-600906.47356970864</v>
      </c>
      <c r="E142" s="23">
        <f t="shared" si="8"/>
        <v>841198.71333806368</v>
      </c>
      <c r="F142" s="23">
        <f t="shared" si="9"/>
        <v>-13491861.314805614</v>
      </c>
      <c r="G142" s="15"/>
    </row>
    <row r="143" spans="2:7" x14ac:dyDescent="0.3">
      <c r="B143" s="7">
        <f t="shared" si="10"/>
        <v>125</v>
      </c>
      <c r="C143" s="23">
        <f t="shared" si="6"/>
        <v>240292.23976835501</v>
      </c>
      <c r="D143" s="23">
        <f t="shared" si="7"/>
        <v>-640863.41245326668</v>
      </c>
      <c r="E143" s="23">
        <f t="shared" si="8"/>
        <v>881155.65222162171</v>
      </c>
      <c r="F143" s="23">
        <f t="shared" si="9"/>
        <v>-14373016.967027236</v>
      </c>
      <c r="G143" s="15"/>
    </row>
    <row r="144" spans="2:7" x14ac:dyDescent="0.3">
      <c r="B144" s="7">
        <f t="shared" si="10"/>
        <v>126</v>
      </c>
      <c r="C144" s="23">
        <f t="shared" si="6"/>
        <v>240292.23976835501</v>
      </c>
      <c r="D144" s="23">
        <f t="shared" si="7"/>
        <v>-682718.30593379366</v>
      </c>
      <c r="E144" s="23">
        <f t="shared" si="8"/>
        <v>923010.54570214869</v>
      </c>
      <c r="F144" s="23">
        <f t="shared" si="9"/>
        <v>-15296027.512729384</v>
      </c>
      <c r="G144" s="15"/>
    </row>
    <row r="145" spans="2:7" x14ac:dyDescent="0.3">
      <c r="B145" s="7">
        <f t="shared" si="10"/>
        <v>127</v>
      </c>
      <c r="C145" s="23">
        <f t="shared" si="6"/>
        <v>240292.23976835501</v>
      </c>
      <c r="D145" s="23">
        <f t="shared" si="7"/>
        <v>-726561.30685464572</v>
      </c>
      <c r="E145" s="23">
        <f t="shared" si="8"/>
        <v>966853.54662300076</v>
      </c>
      <c r="F145" s="23">
        <f t="shared" si="9"/>
        <v>-16262881.059352385</v>
      </c>
      <c r="G145" s="15"/>
    </row>
    <row r="146" spans="2:7" x14ac:dyDescent="0.3">
      <c r="B146" s="7">
        <f t="shared" si="10"/>
        <v>128</v>
      </c>
      <c r="C146" s="23">
        <f t="shared" si="6"/>
        <v>240292.23976835501</v>
      </c>
      <c r="D146" s="23">
        <f t="shared" si="7"/>
        <v>-772486.85031923826</v>
      </c>
      <c r="E146" s="23">
        <f t="shared" si="8"/>
        <v>1012779.0900875933</v>
      </c>
      <c r="F146" s="23">
        <f t="shared" si="9"/>
        <v>-17275660.149439979</v>
      </c>
      <c r="G146" s="15"/>
    </row>
    <row r="147" spans="2:7" x14ac:dyDescent="0.3">
      <c r="B147" s="7">
        <f t="shared" si="10"/>
        <v>129</v>
      </c>
      <c r="C147" s="23">
        <f t="shared" si="6"/>
        <v>240292.23976835501</v>
      </c>
      <c r="D147" s="23">
        <f t="shared" si="7"/>
        <v>-820593.85709839908</v>
      </c>
      <c r="E147" s="23">
        <f t="shared" si="8"/>
        <v>1060886.0968667541</v>
      </c>
      <c r="F147" s="23">
        <f t="shared" si="9"/>
        <v>-18336546.246306732</v>
      </c>
      <c r="G147" s="15"/>
    </row>
    <row r="148" spans="2:7" x14ac:dyDescent="0.3">
      <c r="B148" s="7">
        <f t="shared" si="10"/>
        <v>130</v>
      </c>
      <c r="C148" s="23">
        <f t="shared" ref="C148:C211" si="11">$E$13</f>
        <v>240292.23976835501</v>
      </c>
      <c r="D148" s="23">
        <f t="shared" ref="D148:D211" si="12">F147*$E$9</f>
        <v>-870985.94669956982</v>
      </c>
      <c r="E148" s="23">
        <f t="shared" ref="E148:E211" si="13">C148-D148</f>
        <v>1111278.1864679249</v>
      </c>
      <c r="F148" s="23">
        <f t="shared" ref="F148:F211" si="14">F147-E148</f>
        <v>-19447824.432774656</v>
      </c>
      <c r="G148" s="15"/>
    </row>
    <row r="149" spans="2:7" x14ac:dyDescent="0.3">
      <c r="B149" s="7">
        <f t="shared" si="10"/>
        <v>131</v>
      </c>
      <c r="C149" s="23">
        <f t="shared" si="11"/>
        <v>240292.23976835501</v>
      </c>
      <c r="D149" s="23">
        <f t="shared" si="12"/>
        <v>-923771.66055679612</v>
      </c>
      <c r="E149" s="23">
        <f t="shared" si="13"/>
        <v>1164063.9003251512</v>
      </c>
      <c r="F149" s="23">
        <f t="shared" si="14"/>
        <v>-20611888.333099805</v>
      </c>
      <c r="G149" s="15"/>
    </row>
    <row r="150" spans="2:7" x14ac:dyDescent="0.3">
      <c r="B150" s="7">
        <f t="shared" si="10"/>
        <v>132</v>
      </c>
      <c r="C150" s="23">
        <f t="shared" si="11"/>
        <v>240292.23976835501</v>
      </c>
      <c r="D150" s="23">
        <f t="shared" si="12"/>
        <v>-979064.69582224078</v>
      </c>
      <c r="E150" s="23">
        <f t="shared" si="13"/>
        <v>1219356.9355905957</v>
      </c>
      <c r="F150" s="23">
        <f t="shared" si="14"/>
        <v>-21831245.2686904</v>
      </c>
      <c r="G150" s="15"/>
    </row>
    <row r="151" spans="2:7" x14ac:dyDescent="0.3">
      <c r="B151" s="7">
        <f t="shared" si="10"/>
        <v>133</v>
      </c>
      <c r="C151" s="23">
        <f t="shared" si="11"/>
        <v>240292.23976835501</v>
      </c>
      <c r="D151" s="23">
        <f t="shared" si="12"/>
        <v>-1036984.150262794</v>
      </c>
      <c r="E151" s="23">
        <f t="shared" si="13"/>
        <v>1277276.3900311489</v>
      </c>
      <c r="F151" s="23">
        <f t="shared" si="14"/>
        <v>-23108521.658721548</v>
      </c>
      <c r="G151" s="15"/>
    </row>
    <row r="152" spans="2:7" x14ac:dyDescent="0.3">
      <c r="B152" s="7">
        <f t="shared" si="10"/>
        <v>134</v>
      </c>
      <c r="C152" s="23">
        <f t="shared" si="11"/>
        <v>240292.23976835501</v>
      </c>
      <c r="D152" s="23">
        <f t="shared" si="12"/>
        <v>-1097654.7787892735</v>
      </c>
      <c r="E152" s="23">
        <f t="shared" si="13"/>
        <v>1337947.0185576284</v>
      </c>
      <c r="F152" s="23">
        <f t="shared" si="14"/>
        <v>-24446468.677279174</v>
      </c>
      <c r="G152" s="15"/>
    </row>
    <row r="153" spans="2:7" x14ac:dyDescent="0.3">
      <c r="B153" s="7">
        <f t="shared" si="10"/>
        <v>135</v>
      </c>
      <c r="C153" s="23">
        <f t="shared" si="11"/>
        <v>240292.23976835501</v>
      </c>
      <c r="D153" s="23">
        <f t="shared" si="12"/>
        <v>-1161207.2621707609</v>
      </c>
      <c r="E153" s="23">
        <f t="shared" si="13"/>
        <v>1401499.5019391158</v>
      </c>
      <c r="F153" s="23">
        <f t="shared" si="14"/>
        <v>-25847968.179218289</v>
      </c>
      <c r="G153" s="15"/>
    </row>
    <row r="154" spans="2:7" x14ac:dyDescent="0.3">
      <c r="B154" s="7">
        <f t="shared" si="10"/>
        <v>136</v>
      </c>
      <c r="C154" s="23">
        <f t="shared" si="11"/>
        <v>240292.23976835501</v>
      </c>
      <c r="D154" s="23">
        <f t="shared" si="12"/>
        <v>-1227778.4885128688</v>
      </c>
      <c r="E154" s="23">
        <f t="shared" si="13"/>
        <v>1468070.7282812237</v>
      </c>
      <c r="F154" s="23">
        <f t="shared" si="14"/>
        <v>-27316038.907499511</v>
      </c>
      <c r="G154" s="15"/>
    </row>
    <row r="155" spans="2:7" x14ac:dyDescent="0.3">
      <c r="B155" s="7">
        <f t="shared" si="10"/>
        <v>137</v>
      </c>
      <c r="C155" s="23">
        <f t="shared" si="11"/>
        <v>240292.23976835501</v>
      </c>
      <c r="D155" s="23">
        <f t="shared" si="12"/>
        <v>-1297511.8481062269</v>
      </c>
      <c r="E155" s="23">
        <f t="shared" si="13"/>
        <v>1537804.0878745818</v>
      </c>
      <c r="F155" s="23">
        <f t="shared" si="14"/>
        <v>-28853842.995374091</v>
      </c>
      <c r="G155" s="15"/>
    </row>
    <row r="156" spans="2:7" x14ac:dyDescent="0.3">
      <c r="B156" s="7">
        <f t="shared" si="10"/>
        <v>138</v>
      </c>
      <c r="C156" s="23">
        <f t="shared" si="11"/>
        <v>240292.23976835501</v>
      </c>
      <c r="D156" s="23">
        <f t="shared" si="12"/>
        <v>-1370557.5422802693</v>
      </c>
      <c r="E156" s="23">
        <f t="shared" si="13"/>
        <v>1610849.7820486242</v>
      </c>
      <c r="F156" s="23">
        <f t="shared" si="14"/>
        <v>-30464692.777422715</v>
      </c>
      <c r="G156" s="15"/>
    </row>
    <row r="157" spans="2:7" x14ac:dyDescent="0.3">
      <c r="B157" s="7">
        <f t="shared" si="10"/>
        <v>139</v>
      </c>
      <c r="C157" s="23">
        <f t="shared" si="11"/>
        <v>240292.23976835501</v>
      </c>
      <c r="D157" s="23">
        <f t="shared" si="12"/>
        <v>-1447072.9069275791</v>
      </c>
      <c r="E157" s="23">
        <f t="shared" si="13"/>
        <v>1687365.146695934</v>
      </c>
      <c r="F157" s="23">
        <f t="shared" si="14"/>
        <v>-32152057.924118649</v>
      </c>
      <c r="G157" s="15"/>
    </row>
    <row r="158" spans="2:7" x14ac:dyDescent="0.3">
      <c r="B158" s="7">
        <f t="shared" si="10"/>
        <v>140</v>
      </c>
      <c r="C158" s="23">
        <f t="shared" si="11"/>
        <v>240292.23976835501</v>
      </c>
      <c r="D158" s="23">
        <f t="shared" si="12"/>
        <v>-1527222.7513956358</v>
      </c>
      <c r="E158" s="23">
        <f t="shared" si="13"/>
        <v>1767514.9911639907</v>
      </c>
      <c r="F158" s="23">
        <f t="shared" si="14"/>
        <v>-33919572.915282637</v>
      </c>
      <c r="G158" s="15"/>
    </row>
    <row r="159" spans="2:7" x14ac:dyDescent="0.3">
      <c r="B159" s="7">
        <f t="shared" si="10"/>
        <v>141</v>
      </c>
      <c r="C159" s="23">
        <f t="shared" si="11"/>
        <v>240292.23976835501</v>
      </c>
      <c r="D159" s="23">
        <f t="shared" si="12"/>
        <v>-1611179.7134759254</v>
      </c>
      <c r="E159" s="23">
        <f t="shared" si="13"/>
        <v>1851471.9532442803</v>
      </c>
      <c r="F159" s="23">
        <f t="shared" si="14"/>
        <v>-35771044.868526921</v>
      </c>
      <c r="G159" s="15"/>
    </row>
    <row r="160" spans="2:7" x14ac:dyDescent="0.3">
      <c r="B160" s="7">
        <f t="shared" si="10"/>
        <v>142</v>
      </c>
      <c r="C160" s="23">
        <f t="shared" si="11"/>
        <v>240292.23976835501</v>
      </c>
      <c r="D160" s="23">
        <f t="shared" si="12"/>
        <v>-1699124.6312550288</v>
      </c>
      <c r="E160" s="23">
        <f t="shared" si="13"/>
        <v>1939416.8710233837</v>
      </c>
      <c r="F160" s="23">
        <f t="shared" si="14"/>
        <v>-37710461.739550307</v>
      </c>
      <c r="G160" s="15"/>
    </row>
    <row r="161" spans="2:7" x14ac:dyDescent="0.3">
      <c r="B161" s="7">
        <f t="shared" si="10"/>
        <v>143</v>
      </c>
      <c r="C161" s="23">
        <f t="shared" si="11"/>
        <v>240292.23976835501</v>
      </c>
      <c r="D161" s="23">
        <f t="shared" si="12"/>
        <v>-1791246.9326286395</v>
      </c>
      <c r="E161" s="23">
        <f t="shared" si="13"/>
        <v>2031539.1723969944</v>
      </c>
      <c r="F161" s="23">
        <f t="shared" si="14"/>
        <v>-39742000.911947303</v>
      </c>
      <c r="G161" s="15"/>
    </row>
    <row r="162" spans="2:7" x14ac:dyDescent="0.3">
      <c r="B162" s="7">
        <f t="shared" si="10"/>
        <v>144</v>
      </c>
      <c r="C162" s="23">
        <f t="shared" si="11"/>
        <v>240292.23976835501</v>
      </c>
      <c r="D162" s="23">
        <f t="shared" si="12"/>
        <v>-1887745.0433174968</v>
      </c>
      <c r="E162" s="23">
        <f t="shared" si="13"/>
        <v>2128037.2830858519</v>
      </c>
      <c r="F162" s="23">
        <f t="shared" si="14"/>
        <v>-41870038.195033155</v>
      </c>
      <c r="G162" s="15"/>
    </row>
    <row r="163" spans="2:7" x14ac:dyDescent="0.3">
      <c r="B163" s="7">
        <f t="shared" ref="B163:B226" si="15">B162+1</f>
        <v>145</v>
      </c>
      <c r="C163" s="23">
        <f t="shared" si="11"/>
        <v>240292.23976835501</v>
      </c>
      <c r="D163" s="23">
        <f t="shared" si="12"/>
        <v>-1988826.8142640749</v>
      </c>
      <c r="E163" s="23">
        <f t="shared" si="13"/>
        <v>2229119.0540324301</v>
      </c>
      <c r="F163" s="23">
        <f t="shared" si="14"/>
        <v>-44099157.249065585</v>
      </c>
      <c r="G163" s="15"/>
    </row>
    <row r="164" spans="2:7" x14ac:dyDescent="0.3">
      <c r="B164" s="7">
        <f t="shared" si="15"/>
        <v>146</v>
      </c>
      <c r="C164" s="23">
        <f t="shared" si="11"/>
        <v>240292.23976835501</v>
      </c>
      <c r="D164" s="23">
        <f t="shared" si="12"/>
        <v>-2094709.9693306154</v>
      </c>
      <c r="E164" s="23">
        <f t="shared" si="13"/>
        <v>2335002.2090989705</v>
      </c>
      <c r="F164" s="23">
        <f t="shared" si="14"/>
        <v>-46434159.458164558</v>
      </c>
      <c r="G164" s="15"/>
    </row>
    <row r="165" spans="2:7" x14ac:dyDescent="0.3">
      <c r="B165" s="7">
        <f t="shared" si="15"/>
        <v>147</v>
      </c>
      <c r="C165" s="23">
        <f t="shared" si="11"/>
        <v>240292.23976835501</v>
      </c>
      <c r="D165" s="23">
        <f t="shared" si="12"/>
        <v>-2205622.5742628165</v>
      </c>
      <c r="E165" s="23">
        <f t="shared" si="13"/>
        <v>2445914.8140311716</v>
      </c>
      <c r="F165" s="23">
        <f t="shared" si="14"/>
        <v>-48880074.272195727</v>
      </c>
      <c r="G165" s="15"/>
    </row>
    <row r="166" spans="2:7" x14ac:dyDescent="0.3">
      <c r="B166" s="7">
        <f t="shared" si="15"/>
        <v>148</v>
      </c>
      <c r="C166" s="23">
        <f t="shared" si="11"/>
        <v>240292.23976835501</v>
      </c>
      <c r="D166" s="23">
        <f t="shared" si="12"/>
        <v>-2321803.5279292972</v>
      </c>
      <c r="E166" s="23">
        <f t="shared" si="13"/>
        <v>2562095.7676976523</v>
      </c>
      <c r="F166" s="23">
        <f t="shared" si="14"/>
        <v>-51442170.039893381</v>
      </c>
      <c r="G166" s="15"/>
    </row>
    <row r="167" spans="2:7" x14ac:dyDescent="0.3">
      <c r="B167" s="7">
        <f t="shared" si="15"/>
        <v>149</v>
      </c>
      <c r="C167" s="23">
        <f t="shared" si="11"/>
        <v>240292.23976835501</v>
      </c>
      <c r="D167" s="23">
        <f t="shared" si="12"/>
        <v>-2443503.0768949357</v>
      </c>
      <c r="E167" s="23">
        <f t="shared" si="13"/>
        <v>2683795.3166632908</v>
      </c>
      <c r="F167" s="23">
        <f t="shared" si="14"/>
        <v>-54125965.356556669</v>
      </c>
      <c r="G167" s="15"/>
    </row>
    <row r="168" spans="2:7" x14ac:dyDescent="0.3">
      <c r="B168" s="7">
        <f t="shared" si="15"/>
        <v>150</v>
      </c>
      <c r="C168" s="23">
        <f t="shared" si="11"/>
        <v>240292.23976835501</v>
      </c>
      <c r="D168" s="23">
        <f t="shared" si="12"/>
        <v>-2570983.3544364418</v>
      </c>
      <c r="E168" s="23">
        <f t="shared" si="13"/>
        <v>2811275.5942047969</v>
      </c>
      <c r="F168" s="23">
        <f t="shared" si="14"/>
        <v>-56937240.950761467</v>
      </c>
      <c r="G168" s="15"/>
    </row>
    <row r="169" spans="2:7" x14ac:dyDescent="0.3">
      <c r="B169" s="7">
        <f t="shared" si="15"/>
        <v>151</v>
      </c>
      <c r="C169" s="23">
        <f t="shared" si="11"/>
        <v>240292.23976835501</v>
      </c>
      <c r="D169" s="23">
        <f t="shared" si="12"/>
        <v>-2704518.9451611699</v>
      </c>
      <c r="E169" s="23">
        <f t="shared" si="13"/>
        <v>2944811.184929525</v>
      </c>
      <c r="F169" s="23">
        <f t="shared" si="14"/>
        <v>-59882052.135690995</v>
      </c>
      <c r="G169" s="15"/>
    </row>
    <row r="170" spans="2:7" x14ac:dyDescent="0.3">
      <c r="B170" s="7">
        <f t="shared" si="15"/>
        <v>152</v>
      </c>
      <c r="C170" s="23">
        <f t="shared" si="11"/>
        <v>240292.23976835501</v>
      </c>
      <c r="D170" s="23">
        <f t="shared" si="12"/>
        <v>-2844397.4764453224</v>
      </c>
      <c r="E170" s="23">
        <f t="shared" si="13"/>
        <v>3084689.7162136775</v>
      </c>
      <c r="F170" s="23">
        <f t="shared" si="14"/>
        <v>-62966741.851904675</v>
      </c>
      <c r="G170" s="15"/>
    </row>
    <row r="171" spans="2:7" x14ac:dyDescent="0.3">
      <c r="B171" s="7">
        <f t="shared" si="15"/>
        <v>153</v>
      </c>
      <c r="C171" s="23">
        <f t="shared" si="11"/>
        <v>240292.23976835501</v>
      </c>
      <c r="D171" s="23">
        <f t="shared" si="12"/>
        <v>-2990920.237965472</v>
      </c>
      <c r="E171" s="23">
        <f t="shared" si="13"/>
        <v>3231212.4777338272</v>
      </c>
      <c r="F171" s="23">
        <f t="shared" si="14"/>
        <v>-66197954.329638503</v>
      </c>
      <c r="G171" s="15"/>
    </row>
    <row r="172" spans="2:7" x14ac:dyDescent="0.3">
      <c r="B172" s="7">
        <f t="shared" si="15"/>
        <v>154</v>
      </c>
      <c r="C172" s="23">
        <f t="shared" si="11"/>
        <v>240292.23976835501</v>
      </c>
      <c r="D172" s="23">
        <f t="shared" si="12"/>
        <v>-3144402.8306578291</v>
      </c>
      <c r="E172" s="23">
        <f t="shared" si="13"/>
        <v>3384695.0704261842</v>
      </c>
      <c r="F172" s="23">
        <f t="shared" si="14"/>
        <v>-69582649.400064692</v>
      </c>
      <c r="G172" s="15"/>
    </row>
    <row r="173" spans="2:7" x14ac:dyDescent="0.3">
      <c r="B173" s="7">
        <f t="shared" si="15"/>
        <v>155</v>
      </c>
      <c r="C173" s="23">
        <f t="shared" si="11"/>
        <v>240292.23976835501</v>
      </c>
      <c r="D173" s="23">
        <f t="shared" si="12"/>
        <v>-3305175.8465030729</v>
      </c>
      <c r="E173" s="23">
        <f t="shared" si="13"/>
        <v>3545468.086271428</v>
      </c>
      <c r="F173" s="23">
        <f t="shared" si="14"/>
        <v>-73128117.486336127</v>
      </c>
      <c r="G173" s="15"/>
    </row>
    <row r="174" spans="2:7" x14ac:dyDescent="0.3">
      <c r="B174" s="7">
        <f t="shared" si="15"/>
        <v>156</v>
      </c>
      <c r="C174" s="23">
        <f t="shared" si="11"/>
        <v>240292.23976835501</v>
      </c>
      <c r="D174" s="23">
        <f t="shared" si="12"/>
        <v>-3473585.5806009662</v>
      </c>
      <c r="E174" s="23">
        <f t="shared" si="13"/>
        <v>3713877.8203693214</v>
      </c>
      <c r="F174" s="23">
        <f t="shared" si="14"/>
        <v>-76841995.306705445</v>
      </c>
      <c r="G174" s="15"/>
    </row>
    <row r="175" spans="2:7" x14ac:dyDescent="0.3">
      <c r="B175" s="7">
        <f t="shared" si="15"/>
        <v>157</v>
      </c>
      <c r="C175" s="23">
        <f t="shared" si="11"/>
        <v>240292.23976835501</v>
      </c>
      <c r="D175" s="23">
        <f t="shared" si="12"/>
        <v>-3649994.7770685088</v>
      </c>
      <c r="E175" s="23">
        <f t="shared" si="13"/>
        <v>3890287.0168368639</v>
      </c>
      <c r="F175" s="23">
        <f t="shared" si="14"/>
        <v>-80732282.323542312</v>
      </c>
      <c r="G175" s="15"/>
    </row>
    <row r="176" spans="2:7" x14ac:dyDescent="0.3">
      <c r="B176" s="7">
        <f t="shared" si="15"/>
        <v>158</v>
      </c>
      <c r="C176" s="23">
        <f t="shared" si="11"/>
        <v>240292.23976835501</v>
      </c>
      <c r="D176" s="23">
        <f t="shared" si="12"/>
        <v>-3834783.41036826</v>
      </c>
      <c r="E176" s="23">
        <f t="shared" si="13"/>
        <v>4075075.6501366151</v>
      </c>
      <c r="F176" s="23">
        <f t="shared" si="14"/>
        <v>-84807357.973678932</v>
      </c>
      <c r="G176" s="15"/>
    </row>
    <row r="177" spans="2:7" x14ac:dyDescent="0.3">
      <c r="B177" s="7">
        <f t="shared" si="15"/>
        <v>159</v>
      </c>
      <c r="C177" s="23">
        <f t="shared" si="11"/>
        <v>240292.23976835501</v>
      </c>
      <c r="D177" s="23">
        <f t="shared" si="12"/>
        <v>-4028349.5037497492</v>
      </c>
      <c r="E177" s="23">
        <f t="shared" si="13"/>
        <v>4268641.7435181038</v>
      </c>
      <c r="F177" s="23">
        <f t="shared" si="14"/>
        <v>-89075999.717197031</v>
      </c>
      <c r="G177" s="15"/>
    </row>
    <row r="178" spans="2:7" x14ac:dyDescent="0.3">
      <c r="B178" s="7">
        <f t="shared" si="15"/>
        <v>160</v>
      </c>
      <c r="C178" s="23">
        <f t="shared" si="11"/>
        <v>240292.23976835501</v>
      </c>
      <c r="D178" s="23">
        <f t="shared" si="12"/>
        <v>-4231109.9865668593</v>
      </c>
      <c r="E178" s="23">
        <f t="shared" si="13"/>
        <v>4471402.2263352145</v>
      </c>
      <c r="F178" s="23">
        <f t="shared" si="14"/>
        <v>-93547401.943532243</v>
      </c>
      <c r="G178" s="15"/>
    </row>
    <row r="179" spans="2:7" x14ac:dyDescent="0.3">
      <c r="B179" s="7">
        <f t="shared" si="15"/>
        <v>161</v>
      </c>
      <c r="C179" s="23">
        <f t="shared" si="11"/>
        <v>240292.23976835501</v>
      </c>
      <c r="D179" s="23">
        <f t="shared" si="12"/>
        <v>-4443501.5923177814</v>
      </c>
      <c r="E179" s="23">
        <f t="shared" si="13"/>
        <v>4683793.8320861366</v>
      </c>
      <c r="F179" s="23">
        <f t="shared" si="14"/>
        <v>-98231195.775618374</v>
      </c>
      <c r="G179" s="15"/>
    </row>
    <row r="180" spans="2:7" x14ac:dyDescent="0.3">
      <c r="B180" s="7">
        <f t="shared" si="15"/>
        <v>162</v>
      </c>
      <c r="C180" s="23">
        <f t="shared" si="11"/>
        <v>240292.23976835501</v>
      </c>
      <c r="D180" s="23">
        <f t="shared" si="12"/>
        <v>-4665981.7993418733</v>
      </c>
      <c r="E180" s="23">
        <f t="shared" si="13"/>
        <v>4906274.0391102284</v>
      </c>
      <c r="F180" s="23">
        <f t="shared" si="14"/>
        <v>-103137469.8147286</v>
      </c>
      <c r="G180" s="15"/>
    </row>
    <row r="181" spans="2:7" x14ac:dyDescent="0.3">
      <c r="B181" s="7">
        <f t="shared" si="15"/>
        <v>163</v>
      </c>
      <c r="C181" s="23">
        <f t="shared" si="11"/>
        <v>240292.23976835501</v>
      </c>
      <c r="D181" s="23">
        <f t="shared" si="12"/>
        <v>-4899029.8161996091</v>
      </c>
      <c r="E181" s="23">
        <f t="shared" si="13"/>
        <v>5139322.0559679642</v>
      </c>
      <c r="F181" s="23">
        <f t="shared" si="14"/>
        <v>-108276791.87069657</v>
      </c>
      <c r="G181" s="15"/>
    </row>
    <row r="182" spans="2:7" x14ac:dyDescent="0.3">
      <c r="B182" s="7">
        <f t="shared" si="15"/>
        <v>164</v>
      </c>
      <c r="C182" s="23">
        <f t="shared" si="11"/>
        <v>240292.23976835501</v>
      </c>
      <c r="D182" s="23">
        <f t="shared" si="12"/>
        <v>-5143147.613858087</v>
      </c>
      <c r="E182" s="23">
        <f t="shared" si="13"/>
        <v>5383439.8536264421</v>
      </c>
      <c r="F182" s="23">
        <f t="shared" si="14"/>
        <v>-113660231.72432302</v>
      </c>
      <c r="G182" s="15"/>
    </row>
    <row r="183" spans="2:7" x14ac:dyDescent="0.3">
      <c r="B183" s="7">
        <f t="shared" si="15"/>
        <v>165</v>
      </c>
      <c r="C183" s="23">
        <f t="shared" si="11"/>
        <v>240292.23976835501</v>
      </c>
      <c r="D183" s="23">
        <f t="shared" si="12"/>
        <v>-5398861.0069053434</v>
      </c>
      <c r="E183" s="23">
        <f t="shared" si="13"/>
        <v>5639153.2466736985</v>
      </c>
      <c r="F183" s="23">
        <f t="shared" si="14"/>
        <v>-119299384.97099672</v>
      </c>
      <c r="G183" s="15"/>
    </row>
    <row r="184" spans="2:7" x14ac:dyDescent="0.3">
      <c r="B184" s="7">
        <f t="shared" si="15"/>
        <v>166</v>
      </c>
      <c r="C184" s="23">
        <f t="shared" si="11"/>
        <v>240292.23976835501</v>
      </c>
      <c r="D184" s="23">
        <f t="shared" si="12"/>
        <v>-5666720.7861223444</v>
      </c>
      <c r="E184" s="23">
        <f t="shared" si="13"/>
        <v>5907013.0258906996</v>
      </c>
      <c r="F184" s="23">
        <f t="shared" si="14"/>
        <v>-125206397.99688742</v>
      </c>
      <c r="G184" s="15"/>
    </row>
    <row r="185" spans="2:7" x14ac:dyDescent="0.3">
      <c r="B185" s="7">
        <f t="shared" si="15"/>
        <v>167</v>
      </c>
      <c r="C185" s="23">
        <f t="shared" si="11"/>
        <v>240292.23976835501</v>
      </c>
      <c r="D185" s="23">
        <f t="shared" si="12"/>
        <v>-5947303.9048521519</v>
      </c>
      <c r="E185" s="23">
        <f t="shared" si="13"/>
        <v>6187596.144620507</v>
      </c>
      <c r="F185" s="23">
        <f t="shared" si="14"/>
        <v>-131393994.14150792</v>
      </c>
      <c r="G185" s="15"/>
    </row>
    <row r="186" spans="2:7" x14ac:dyDescent="0.3">
      <c r="B186" s="7">
        <f t="shared" si="15"/>
        <v>168</v>
      </c>
      <c r="C186" s="23">
        <f t="shared" si="11"/>
        <v>240292.23976835501</v>
      </c>
      <c r="D186" s="23">
        <f t="shared" si="12"/>
        <v>-6241214.7217216268</v>
      </c>
      <c r="E186" s="23">
        <f t="shared" si="13"/>
        <v>6481506.961489982</v>
      </c>
      <c r="F186" s="23">
        <f t="shared" si="14"/>
        <v>-137875501.1029979</v>
      </c>
      <c r="G186" s="15"/>
    </row>
    <row r="187" spans="2:7" x14ac:dyDescent="0.3">
      <c r="B187" s="7">
        <f t="shared" si="15"/>
        <v>169</v>
      </c>
      <c r="C187" s="23">
        <f t="shared" si="11"/>
        <v>240292.23976835501</v>
      </c>
      <c r="D187" s="23">
        <f t="shared" si="12"/>
        <v>-6549086.3023923999</v>
      </c>
      <c r="E187" s="23">
        <f t="shared" si="13"/>
        <v>6789378.542160755</v>
      </c>
      <c r="F187" s="23">
        <f t="shared" si="14"/>
        <v>-144664879.64515865</v>
      </c>
      <c r="G187" s="15"/>
    </row>
    <row r="188" spans="2:7" x14ac:dyDescent="0.3">
      <c r="B188" s="7">
        <f t="shared" si="15"/>
        <v>170</v>
      </c>
      <c r="C188" s="23">
        <f t="shared" si="11"/>
        <v>240292.23976835501</v>
      </c>
      <c r="D188" s="23">
        <f t="shared" si="12"/>
        <v>-6871581.7831450356</v>
      </c>
      <c r="E188" s="23">
        <f t="shared" si="13"/>
        <v>7111874.0229133908</v>
      </c>
      <c r="F188" s="23">
        <f t="shared" si="14"/>
        <v>-151776753.66807204</v>
      </c>
      <c r="G188" s="15"/>
    </row>
    <row r="189" spans="2:7" x14ac:dyDescent="0.3">
      <c r="B189" s="7">
        <f t="shared" si="15"/>
        <v>171</v>
      </c>
      <c r="C189" s="23">
        <f t="shared" si="11"/>
        <v>240292.23976835501</v>
      </c>
      <c r="D189" s="23">
        <f t="shared" si="12"/>
        <v>-7209395.7992334226</v>
      </c>
      <c r="E189" s="23">
        <f t="shared" si="13"/>
        <v>7449688.0390017778</v>
      </c>
      <c r="F189" s="23">
        <f t="shared" si="14"/>
        <v>-159226441.70707381</v>
      </c>
      <c r="G189" s="15"/>
    </row>
    <row r="190" spans="2:7" x14ac:dyDescent="0.3">
      <c r="B190" s="7">
        <f t="shared" si="15"/>
        <v>172</v>
      </c>
      <c r="C190" s="23">
        <f t="shared" si="11"/>
        <v>240292.23976835501</v>
      </c>
      <c r="D190" s="23">
        <f t="shared" si="12"/>
        <v>-7563255.9810860064</v>
      </c>
      <c r="E190" s="23">
        <f t="shared" si="13"/>
        <v>7803548.2208543615</v>
      </c>
      <c r="F190" s="23">
        <f t="shared" si="14"/>
        <v>-167029989.92792818</v>
      </c>
      <c r="G190" s="15"/>
    </row>
    <row r="191" spans="2:7" x14ac:dyDescent="0.3">
      <c r="B191" s="7">
        <f t="shared" si="15"/>
        <v>173</v>
      </c>
      <c r="C191" s="23">
        <f t="shared" si="11"/>
        <v>240292.23976835501</v>
      </c>
      <c r="D191" s="23">
        <f t="shared" si="12"/>
        <v>-7933924.521576589</v>
      </c>
      <c r="E191" s="23">
        <f t="shared" si="13"/>
        <v>8174216.7613449441</v>
      </c>
      <c r="F191" s="23">
        <f t="shared" si="14"/>
        <v>-175204206.68927312</v>
      </c>
      <c r="G191" s="15"/>
    </row>
    <row r="192" spans="2:7" x14ac:dyDescent="0.3">
      <c r="B192" s="7">
        <f t="shared" si="15"/>
        <v>174</v>
      </c>
      <c r="C192" s="23">
        <f t="shared" si="11"/>
        <v>240292.23976835501</v>
      </c>
      <c r="D192" s="23">
        <f t="shared" si="12"/>
        <v>-8322199.817740473</v>
      </c>
      <c r="E192" s="23">
        <f t="shared" si="13"/>
        <v>8562492.0575088281</v>
      </c>
      <c r="F192" s="23">
        <f t="shared" si="14"/>
        <v>-183766698.74678195</v>
      </c>
      <c r="G192" s="15"/>
    </row>
    <row r="193" spans="2:7" x14ac:dyDescent="0.3">
      <c r="B193" s="7">
        <f t="shared" si="15"/>
        <v>175</v>
      </c>
      <c r="C193" s="23">
        <f t="shared" si="11"/>
        <v>240292.23976835501</v>
      </c>
      <c r="D193" s="23">
        <f t="shared" si="12"/>
        <v>-8728918.1904721428</v>
      </c>
      <c r="E193" s="23">
        <f t="shared" si="13"/>
        <v>8969210.430240497</v>
      </c>
      <c r="F193" s="23">
        <f t="shared" si="14"/>
        <v>-192735909.17702246</v>
      </c>
      <c r="G193" s="15"/>
    </row>
    <row r="194" spans="2:7" x14ac:dyDescent="0.3">
      <c r="B194" s="7">
        <f t="shared" si="15"/>
        <v>176</v>
      </c>
      <c r="C194" s="23">
        <f t="shared" si="11"/>
        <v>240292.23976835501</v>
      </c>
      <c r="D194" s="23">
        <f t="shared" si="12"/>
        <v>-9154955.6859085672</v>
      </c>
      <c r="E194" s="23">
        <f t="shared" si="13"/>
        <v>9395247.9256769214</v>
      </c>
      <c r="F194" s="23">
        <f t="shared" si="14"/>
        <v>-202131157.10269937</v>
      </c>
      <c r="G194" s="15"/>
    </row>
    <row r="195" spans="2:7" x14ac:dyDescent="0.3">
      <c r="B195" s="7">
        <f t="shared" si="15"/>
        <v>177</v>
      </c>
      <c r="C195" s="23">
        <f t="shared" si="11"/>
        <v>240292.23976835501</v>
      </c>
      <c r="D195" s="23">
        <f t="shared" si="12"/>
        <v>-9601229.9623782206</v>
      </c>
      <c r="E195" s="23">
        <f t="shared" si="13"/>
        <v>9841522.2021465749</v>
      </c>
      <c r="F195" s="23">
        <f t="shared" si="14"/>
        <v>-211972679.30484593</v>
      </c>
      <c r="G195" s="15"/>
    </row>
    <row r="196" spans="2:7" x14ac:dyDescent="0.3">
      <c r="B196" s="7">
        <f t="shared" si="15"/>
        <v>178</v>
      </c>
      <c r="C196" s="23">
        <f t="shared" si="11"/>
        <v>240292.23976835501</v>
      </c>
      <c r="D196" s="23">
        <f t="shared" si="12"/>
        <v>-10068702.266980182</v>
      </c>
      <c r="E196" s="23">
        <f t="shared" si="13"/>
        <v>10308994.506748537</v>
      </c>
      <c r="F196" s="23">
        <f t="shared" si="14"/>
        <v>-222281673.81159446</v>
      </c>
      <c r="G196" s="15"/>
    </row>
    <row r="197" spans="2:7" x14ac:dyDescent="0.3">
      <c r="B197" s="7">
        <f t="shared" si="15"/>
        <v>179</v>
      </c>
      <c r="C197" s="23">
        <f t="shared" si="11"/>
        <v>240292.23976835501</v>
      </c>
      <c r="D197" s="23">
        <f t="shared" si="12"/>
        <v>-10558379.506050738</v>
      </c>
      <c r="E197" s="23">
        <f t="shared" si="13"/>
        <v>10798671.745819092</v>
      </c>
      <c r="F197" s="23">
        <f t="shared" si="14"/>
        <v>-233080345.55741355</v>
      </c>
      <c r="G197" s="15"/>
    </row>
    <row r="198" spans="2:7" x14ac:dyDescent="0.3">
      <c r="B198" s="7">
        <f t="shared" si="15"/>
        <v>180</v>
      </c>
      <c r="C198" s="23">
        <f t="shared" si="11"/>
        <v>240292.23976835501</v>
      </c>
      <c r="D198" s="23">
        <f t="shared" si="12"/>
        <v>-11071316.413977144</v>
      </c>
      <c r="E198" s="23">
        <f t="shared" si="13"/>
        <v>11311608.653745499</v>
      </c>
      <c r="F198" s="23">
        <f t="shared" si="14"/>
        <v>-244391954.21115905</v>
      </c>
      <c r="G198" s="15"/>
    </row>
    <row r="199" spans="2:7" x14ac:dyDescent="0.3">
      <c r="B199" s="7">
        <f t="shared" si="15"/>
        <v>181</v>
      </c>
      <c r="C199" s="23">
        <f t="shared" si="11"/>
        <v>240292.23976835501</v>
      </c>
      <c r="D199" s="23">
        <f t="shared" si="12"/>
        <v>-11608617.825030055</v>
      </c>
      <c r="E199" s="23">
        <f t="shared" si="13"/>
        <v>11848910.064798409</v>
      </c>
      <c r="F199" s="23">
        <f t="shared" si="14"/>
        <v>-256240864.27595747</v>
      </c>
      <c r="G199" s="15"/>
    </row>
    <row r="200" spans="2:7" x14ac:dyDescent="0.3">
      <c r="B200" s="7">
        <f t="shared" si="15"/>
        <v>182</v>
      </c>
      <c r="C200" s="23">
        <f t="shared" si="11"/>
        <v>240292.23976835501</v>
      </c>
      <c r="D200" s="23">
        <f t="shared" si="12"/>
        <v>-12171441.053107981</v>
      </c>
      <c r="E200" s="23">
        <f t="shared" si="13"/>
        <v>12411733.292876335</v>
      </c>
      <c r="F200" s="23">
        <f t="shared" si="14"/>
        <v>-268652597.56883383</v>
      </c>
      <c r="G200" s="15"/>
    </row>
    <row r="201" spans="2:7" x14ac:dyDescent="0.3">
      <c r="B201" s="7">
        <f t="shared" si="15"/>
        <v>183</v>
      </c>
      <c r="C201" s="23">
        <f t="shared" si="11"/>
        <v>240292.23976835501</v>
      </c>
      <c r="D201" s="23">
        <f t="shared" si="12"/>
        <v>-12760998.384519607</v>
      </c>
      <c r="E201" s="23">
        <f t="shared" si="13"/>
        <v>13001290.624287961</v>
      </c>
      <c r="F201" s="23">
        <f t="shared" si="14"/>
        <v>-281653888.19312179</v>
      </c>
      <c r="G201" s="15"/>
    </row>
    <row r="202" spans="2:7" x14ac:dyDescent="0.3">
      <c r="B202" s="7">
        <f t="shared" si="15"/>
        <v>184</v>
      </c>
      <c r="C202" s="23">
        <f t="shared" si="11"/>
        <v>240292.23976835501</v>
      </c>
      <c r="D202" s="23">
        <f t="shared" si="12"/>
        <v>-13378559.689173285</v>
      </c>
      <c r="E202" s="23">
        <f t="shared" si="13"/>
        <v>13618851.928941639</v>
      </c>
      <c r="F202" s="23">
        <f t="shared" si="14"/>
        <v>-295272740.12206346</v>
      </c>
      <c r="G202" s="15"/>
    </row>
    <row r="203" spans="2:7" x14ac:dyDescent="0.3">
      <c r="B203" s="7">
        <f t="shared" si="15"/>
        <v>185</v>
      </c>
      <c r="C203" s="23">
        <f t="shared" si="11"/>
        <v>240292.23976835501</v>
      </c>
      <c r="D203" s="23">
        <f t="shared" si="12"/>
        <v>-14025455.155798014</v>
      </c>
      <c r="E203" s="23">
        <f t="shared" si="13"/>
        <v>14265747.395566368</v>
      </c>
      <c r="F203" s="23">
        <f t="shared" si="14"/>
        <v>-309538487.5176298</v>
      </c>
      <c r="G203" s="15"/>
    </row>
    <row r="204" spans="2:7" x14ac:dyDescent="0.3">
      <c r="B204" s="7">
        <f t="shared" si="15"/>
        <v>186</v>
      </c>
      <c r="C204" s="23">
        <f t="shared" si="11"/>
        <v>240292.23976835501</v>
      </c>
      <c r="D204" s="23">
        <f t="shared" si="12"/>
        <v>-14703078.157087415</v>
      </c>
      <c r="E204" s="23">
        <f t="shared" si="13"/>
        <v>14943370.39685577</v>
      </c>
      <c r="F204" s="23">
        <f t="shared" si="14"/>
        <v>-324481857.91448557</v>
      </c>
      <c r="G204" s="15"/>
    </row>
    <row r="205" spans="2:7" x14ac:dyDescent="0.3">
      <c r="B205" s="7">
        <f t="shared" si="15"/>
        <v>187</v>
      </c>
      <c r="C205" s="23">
        <f t="shared" si="11"/>
        <v>240292.23976835501</v>
      </c>
      <c r="D205" s="23">
        <f t="shared" si="12"/>
        <v>-15412888.250938065</v>
      </c>
      <c r="E205" s="23">
        <f t="shared" si="13"/>
        <v>15653180.49070642</v>
      </c>
      <c r="F205" s="23">
        <f t="shared" si="14"/>
        <v>-340135038.40519202</v>
      </c>
      <c r="G205" s="15"/>
    </row>
    <row r="206" spans="2:7" x14ac:dyDescent="0.3">
      <c r="B206" s="7">
        <f t="shared" si="15"/>
        <v>188</v>
      </c>
      <c r="C206" s="23">
        <f t="shared" si="11"/>
        <v>240292.23976835501</v>
      </c>
      <c r="D206" s="23">
        <f t="shared" si="12"/>
        <v>-16156414.324246621</v>
      </c>
      <c r="E206" s="23">
        <f t="shared" si="13"/>
        <v>16396706.564014975</v>
      </c>
      <c r="F206" s="23">
        <f t="shared" si="14"/>
        <v>-356531744.96920699</v>
      </c>
      <c r="G206" s="15"/>
    </row>
    <row r="207" spans="2:7" x14ac:dyDescent="0.3">
      <c r="B207" s="7">
        <f t="shared" si="15"/>
        <v>189</v>
      </c>
      <c r="C207" s="23">
        <f t="shared" si="11"/>
        <v>240292.23976835501</v>
      </c>
      <c r="D207" s="23">
        <f t="shared" si="12"/>
        <v>-16935257.886037331</v>
      </c>
      <c r="E207" s="23">
        <f t="shared" si="13"/>
        <v>17175550.125805687</v>
      </c>
      <c r="F207" s="23">
        <f t="shared" si="14"/>
        <v>-373707295.09501266</v>
      </c>
      <c r="G207" s="15"/>
    </row>
    <row r="208" spans="2:7" x14ac:dyDescent="0.3">
      <c r="B208" s="7">
        <f t="shared" si="15"/>
        <v>190</v>
      </c>
      <c r="C208" s="23">
        <f t="shared" si="11"/>
        <v>240292.23976835501</v>
      </c>
      <c r="D208" s="23">
        <f t="shared" si="12"/>
        <v>-17751096.517013103</v>
      </c>
      <c r="E208" s="23">
        <f t="shared" si="13"/>
        <v>17991388.756781459</v>
      </c>
      <c r="F208" s="23">
        <f t="shared" si="14"/>
        <v>-391698683.85179412</v>
      </c>
      <c r="G208" s="15"/>
    </row>
    <row r="209" spans="2:7" x14ac:dyDescent="0.3">
      <c r="B209" s="7">
        <f t="shared" si="15"/>
        <v>191</v>
      </c>
      <c r="C209" s="23">
        <f t="shared" si="11"/>
        <v>240292.23976835501</v>
      </c>
      <c r="D209" s="23">
        <f t="shared" si="12"/>
        <v>-18605687.48296022</v>
      </c>
      <c r="E209" s="23">
        <f t="shared" si="13"/>
        <v>18845979.722728577</v>
      </c>
      <c r="F209" s="23">
        <f t="shared" si="14"/>
        <v>-410544663.57452267</v>
      </c>
      <c r="G209" s="15"/>
    </row>
    <row r="210" spans="2:7" x14ac:dyDescent="0.3">
      <c r="B210" s="7">
        <f t="shared" si="15"/>
        <v>192</v>
      </c>
      <c r="C210" s="23">
        <f t="shared" si="11"/>
        <v>240292.23976835501</v>
      </c>
      <c r="D210" s="23">
        <f t="shared" si="12"/>
        <v>-19500871.519789826</v>
      </c>
      <c r="E210" s="23">
        <f t="shared" si="13"/>
        <v>19741163.759558182</v>
      </c>
      <c r="F210" s="23">
        <f t="shared" si="14"/>
        <v>-430285827.33408087</v>
      </c>
      <c r="G210" s="15"/>
    </row>
    <row r="211" spans="2:7" x14ac:dyDescent="0.3">
      <c r="B211" s="7">
        <f t="shared" si="15"/>
        <v>193</v>
      </c>
      <c r="C211" s="23">
        <f t="shared" si="11"/>
        <v>240292.23976835501</v>
      </c>
      <c r="D211" s="23">
        <f t="shared" si="12"/>
        <v>-20438576.798368841</v>
      </c>
      <c r="E211" s="23">
        <f t="shared" si="13"/>
        <v>20678869.038137197</v>
      </c>
      <c r="F211" s="23">
        <f t="shared" si="14"/>
        <v>-450964696.37221807</v>
      </c>
      <c r="G211" s="15"/>
    </row>
    <row r="212" spans="2:7" x14ac:dyDescent="0.3">
      <c r="B212" s="7">
        <f t="shared" si="15"/>
        <v>194</v>
      </c>
      <c r="C212" s="23">
        <f t="shared" ref="C212:C275" si="16">$E$13</f>
        <v>240292.23976835501</v>
      </c>
      <c r="D212" s="23">
        <f t="shared" ref="D212:D275" si="17">F211*$E$9</f>
        <v>-21420823.077680361</v>
      </c>
      <c r="E212" s="23">
        <f t="shared" ref="E212:E275" si="18">C212-D212</f>
        <v>21661115.317448717</v>
      </c>
      <c r="F212" s="23">
        <f t="shared" ref="F212:F275" si="19">F211-E212</f>
        <v>-472625811.68966681</v>
      </c>
      <c r="G212" s="15"/>
    </row>
    <row r="213" spans="2:7" x14ac:dyDescent="0.3">
      <c r="B213" s="7">
        <f t="shared" si="15"/>
        <v>195</v>
      </c>
      <c r="C213" s="23">
        <f t="shared" si="16"/>
        <v>240292.23976835501</v>
      </c>
      <c r="D213" s="23">
        <f t="shared" si="17"/>
        <v>-22449726.055259172</v>
      </c>
      <c r="E213" s="23">
        <f t="shared" si="18"/>
        <v>22690018.295027528</v>
      </c>
      <c r="F213" s="23">
        <f t="shared" si="19"/>
        <v>-495315829.98469436</v>
      </c>
      <c r="G213" s="15"/>
    </row>
    <row r="214" spans="2:7" x14ac:dyDescent="0.3">
      <c r="B214" s="7">
        <f t="shared" si="15"/>
        <v>196</v>
      </c>
      <c r="C214" s="23">
        <f t="shared" si="16"/>
        <v>240292.23976835501</v>
      </c>
      <c r="D214" s="23">
        <f t="shared" si="17"/>
        <v>-23527501.924272984</v>
      </c>
      <c r="E214" s="23">
        <f t="shared" si="18"/>
        <v>23767794.16404134</v>
      </c>
      <c r="F214" s="23">
        <f t="shared" si="19"/>
        <v>-519083624.1487357</v>
      </c>
      <c r="G214" s="15"/>
    </row>
    <row r="215" spans="2:7" x14ac:dyDescent="0.3">
      <c r="B215" s="7">
        <f t="shared" si="15"/>
        <v>197</v>
      </c>
      <c r="C215" s="23">
        <f t="shared" si="16"/>
        <v>240292.23976835501</v>
      </c>
      <c r="D215" s="23">
        <f t="shared" si="17"/>
        <v>-24656472.147064947</v>
      </c>
      <c r="E215" s="23">
        <f t="shared" si="18"/>
        <v>24896764.386833303</v>
      </c>
      <c r="F215" s="23">
        <f t="shared" si="19"/>
        <v>-543980388.53556895</v>
      </c>
      <c r="G215" s="15"/>
    </row>
    <row r="216" spans="2:7" x14ac:dyDescent="0.3">
      <c r="B216" s="7">
        <f t="shared" si="15"/>
        <v>198</v>
      </c>
      <c r="C216" s="23">
        <f t="shared" si="16"/>
        <v>240292.23976835501</v>
      </c>
      <c r="D216" s="23">
        <f t="shared" si="17"/>
        <v>-25839068.455439527</v>
      </c>
      <c r="E216" s="23">
        <f t="shared" si="18"/>
        <v>26079360.695207883</v>
      </c>
      <c r="F216" s="23">
        <f t="shared" si="19"/>
        <v>-570059749.23077679</v>
      </c>
      <c r="G216" s="15"/>
    </row>
    <row r="217" spans="2:7" x14ac:dyDescent="0.3">
      <c r="B217" s="7">
        <f t="shared" si="15"/>
        <v>199</v>
      </c>
      <c r="C217" s="23">
        <f t="shared" si="16"/>
        <v>240292.23976835501</v>
      </c>
      <c r="D217" s="23">
        <f t="shared" si="17"/>
        <v>-27077838.088461898</v>
      </c>
      <c r="E217" s="23">
        <f t="shared" si="18"/>
        <v>27318130.328230254</v>
      </c>
      <c r="F217" s="23">
        <f t="shared" si="19"/>
        <v>-597377879.55900705</v>
      </c>
      <c r="G217" s="15"/>
    </row>
    <row r="218" spans="2:7" x14ac:dyDescent="0.3">
      <c r="B218" s="7">
        <f t="shared" si="15"/>
        <v>200</v>
      </c>
      <c r="C218" s="23">
        <f t="shared" si="16"/>
        <v>240292.23976835501</v>
      </c>
      <c r="D218" s="23">
        <f t="shared" si="17"/>
        <v>-28375449.279052835</v>
      </c>
      <c r="E218" s="23">
        <f t="shared" si="18"/>
        <v>28615741.518821191</v>
      </c>
      <c r="F218" s="23">
        <f t="shared" si="19"/>
        <v>-625993621.07782829</v>
      </c>
      <c r="G218" s="15"/>
    </row>
    <row r="219" spans="2:7" x14ac:dyDescent="0.3">
      <c r="B219" s="7">
        <f t="shared" si="15"/>
        <v>201</v>
      </c>
      <c r="C219" s="23">
        <f t="shared" si="16"/>
        <v>240292.23976835501</v>
      </c>
      <c r="D219" s="23">
        <f t="shared" si="17"/>
        <v>-29734697.001196843</v>
      </c>
      <c r="E219" s="23">
        <f t="shared" si="18"/>
        <v>29974989.240965199</v>
      </c>
      <c r="F219" s="23">
        <f t="shared" si="19"/>
        <v>-655968610.31879354</v>
      </c>
      <c r="G219" s="15"/>
    </row>
    <row r="220" spans="2:7" x14ac:dyDescent="0.3">
      <c r="B220" s="7">
        <f t="shared" si="15"/>
        <v>202</v>
      </c>
      <c r="C220" s="23">
        <f t="shared" si="16"/>
        <v>240292.23976835501</v>
      </c>
      <c r="D220" s="23">
        <f t="shared" si="17"/>
        <v>-31158508.990142692</v>
      </c>
      <c r="E220" s="23">
        <f t="shared" si="18"/>
        <v>31398801.229911048</v>
      </c>
      <c r="F220" s="23">
        <f t="shared" si="19"/>
        <v>-687367411.54870462</v>
      </c>
      <c r="G220" s="15"/>
    </row>
    <row r="221" spans="2:7" x14ac:dyDescent="0.3">
      <c r="B221" s="7">
        <f t="shared" si="15"/>
        <v>203</v>
      </c>
      <c r="C221" s="23">
        <f t="shared" si="16"/>
        <v>240292.23976835501</v>
      </c>
      <c r="D221" s="23">
        <f t="shared" si="17"/>
        <v>-32649952.048563469</v>
      </c>
      <c r="E221" s="23">
        <f t="shared" si="18"/>
        <v>32890244.288331825</v>
      </c>
      <c r="F221" s="23">
        <f t="shared" si="19"/>
        <v>-720257655.83703649</v>
      </c>
      <c r="G221" s="15"/>
    </row>
    <row r="222" spans="2:7" x14ac:dyDescent="0.3">
      <c r="B222" s="7">
        <f t="shared" si="15"/>
        <v>204</v>
      </c>
      <c r="C222" s="23">
        <f t="shared" si="16"/>
        <v>240292.23976835501</v>
      </c>
      <c r="D222" s="23">
        <f t="shared" si="17"/>
        <v>-34212238.652259231</v>
      </c>
      <c r="E222" s="23">
        <f t="shared" si="18"/>
        <v>34452530.892027587</v>
      </c>
      <c r="F222" s="23">
        <f t="shared" si="19"/>
        <v>-754710186.72906411</v>
      </c>
      <c r="G222" s="15"/>
    </row>
    <row r="223" spans="2:7" x14ac:dyDescent="0.3">
      <c r="B223" s="7">
        <f t="shared" si="15"/>
        <v>205</v>
      </c>
      <c r="C223" s="23">
        <f t="shared" si="16"/>
        <v>240292.23976835501</v>
      </c>
      <c r="D223" s="23">
        <f t="shared" si="17"/>
        <v>-35848733.869630545</v>
      </c>
      <c r="E223" s="23">
        <f t="shared" si="18"/>
        <v>36089026.109398901</v>
      </c>
      <c r="F223" s="23">
        <f t="shared" si="19"/>
        <v>-790799212.83846307</v>
      </c>
      <c r="G223" s="15"/>
    </row>
    <row r="224" spans="2:7" x14ac:dyDescent="0.3">
      <c r="B224" s="7">
        <f t="shared" si="15"/>
        <v>206</v>
      </c>
      <c r="C224" s="23">
        <f t="shared" si="16"/>
        <v>240292.23976835501</v>
      </c>
      <c r="D224" s="23">
        <f t="shared" si="17"/>
        <v>-37562962.609826997</v>
      </c>
      <c r="E224" s="23">
        <f t="shared" si="18"/>
        <v>37803254.849595353</v>
      </c>
      <c r="F224" s="23">
        <f t="shared" si="19"/>
        <v>-828602467.68805838</v>
      </c>
      <c r="G224" s="15"/>
    </row>
    <row r="225" spans="2:7" x14ac:dyDescent="0.3">
      <c r="B225" s="7">
        <f t="shared" si="15"/>
        <v>207</v>
      </c>
      <c r="C225" s="23">
        <f t="shared" si="16"/>
        <v>240292.23976835501</v>
      </c>
      <c r="D225" s="23">
        <f t="shared" si="17"/>
        <v>-39358617.215182774</v>
      </c>
      <c r="E225" s="23">
        <f t="shared" si="18"/>
        <v>39598909.45495113</v>
      </c>
      <c r="F225" s="23">
        <f t="shared" si="19"/>
        <v>-868201377.14300954</v>
      </c>
      <c r="G225" s="15"/>
    </row>
    <row r="226" spans="2:7" x14ac:dyDescent="0.3">
      <c r="B226" s="7">
        <f t="shared" si="15"/>
        <v>208</v>
      </c>
      <c r="C226" s="23">
        <f t="shared" si="16"/>
        <v>240292.23976835501</v>
      </c>
      <c r="D226" s="23">
        <f t="shared" si="17"/>
        <v>-41239565.414292954</v>
      </c>
      <c r="E226" s="23">
        <f t="shared" si="18"/>
        <v>41479857.65406131</v>
      </c>
      <c r="F226" s="23">
        <f t="shared" si="19"/>
        <v>-909681234.79707086</v>
      </c>
      <c r="G226" s="15"/>
    </row>
    <row r="227" spans="2:7" x14ac:dyDescent="0.3">
      <c r="B227" s="7">
        <f t="shared" ref="B227:B290" si="20">B226+1</f>
        <v>209</v>
      </c>
      <c r="C227" s="23">
        <f t="shared" si="16"/>
        <v>240292.23976835501</v>
      </c>
      <c r="D227" s="23">
        <f t="shared" si="17"/>
        <v>-43209858.652860865</v>
      </c>
      <c r="E227" s="23">
        <f t="shared" si="18"/>
        <v>43450150.892629221</v>
      </c>
      <c r="F227" s="23">
        <f t="shared" si="19"/>
        <v>-953131385.68970013</v>
      </c>
      <c r="G227" s="15"/>
    </row>
    <row r="228" spans="2:7" x14ac:dyDescent="0.3">
      <c r="B228" s="7">
        <f t="shared" si="20"/>
        <v>210</v>
      </c>
      <c r="C228" s="23">
        <f t="shared" si="16"/>
        <v>240292.23976835501</v>
      </c>
      <c r="D228" s="23">
        <f t="shared" si="17"/>
        <v>-45273740.820260756</v>
      </c>
      <c r="E228" s="23">
        <f t="shared" si="18"/>
        <v>45514033.060029112</v>
      </c>
      <c r="F228" s="23">
        <f t="shared" si="19"/>
        <v>-998645418.74972928</v>
      </c>
      <c r="G228" s="15"/>
    </row>
    <row r="229" spans="2:7" x14ac:dyDescent="0.3">
      <c r="B229" s="7">
        <f t="shared" si="20"/>
        <v>211</v>
      </c>
      <c r="C229" s="23">
        <f t="shared" si="16"/>
        <v>240292.23976835501</v>
      </c>
      <c r="D229" s="23">
        <f t="shared" si="17"/>
        <v>-47435657.39061214</v>
      </c>
      <c r="E229" s="23">
        <f t="shared" si="18"/>
        <v>47675949.630380496</v>
      </c>
      <c r="F229" s="23">
        <f t="shared" si="19"/>
        <v>-1046321368.3801098</v>
      </c>
      <c r="G229" s="15"/>
    </row>
    <row r="230" spans="2:7" x14ac:dyDescent="0.3">
      <c r="B230" s="7">
        <f t="shared" si="20"/>
        <v>212</v>
      </c>
      <c r="C230" s="23">
        <f t="shared" si="16"/>
        <v>240292.23976835501</v>
      </c>
      <c r="D230" s="23">
        <f t="shared" si="17"/>
        <v>-49700264.998055212</v>
      </c>
      <c r="E230" s="23">
        <f t="shared" si="18"/>
        <v>49940557.237823568</v>
      </c>
      <c r="F230" s="23">
        <f t="shared" si="19"/>
        <v>-1096261925.6179333</v>
      </c>
      <c r="G230" s="15"/>
    </row>
    <row r="231" spans="2:7" x14ac:dyDescent="0.3">
      <c r="B231" s="7">
        <f t="shared" si="20"/>
        <v>213</v>
      </c>
      <c r="C231" s="23">
        <f t="shared" si="16"/>
        <v>240292.23976835501</v>
      </c>
      <c r="D231" s="23">
        <f t="shared" si="17"/>
        <v>-52072441.46685183</v>
      </c>
      <c r="E231" s="23">
        <f t="shared" si="18"/>
        <v>52312733.706620187</v>
      </c>
      <c r="F231" s="23">
        <f t="shared" si="19"/>
        <v>-1148574659.3245535</v>
      </c>
      <c r="G231" s="15"/>
    </row>
    <row r="232" spans="2:7" x14ac:dyDescent="0.3">
      <c r="B232" s="7">
        <f t="shared" si="20"/>
        <v>214</v>
      </c>
      <c r="C232" s="23">
        <f t="shared" si="16"/>
        <v>240292.23976835501</v>
      </c>
      <c r="D232" s="23">
        <f t="shared" si="17"/>
        <v>-54557296.317916289</v>
      </c>
      <c r="E232" s="23">
        <f t="shared" si="18"/>
        <v>54797588.557684645</v>
      </c>
      <c r="F232" s="23">
        <f t="shared" si="19"/>
        <v>-1203372247.8822381</v>
      </c>
      <c r="G232" s="15"/>
    </row>
    <row r="233" spans="2:7" x14ac:dyDescent="0.3">
      <c r="B233" s="7">
        <f t="shared" si="20"/>
        <v>215</v>
      </c>
      <c r="C233" s="23">
        <f t="shared" si="16"/>
        <v>240292.23976835501</v>
      </c>
      <c r="D233" s="23">
        <f t="shared" si="17"/>
        <v>-57160181.774406314</v>
      </c>
      <c r="E233" s="23">
        <f t="shared" si="18"/>
        <v>57400474.01417467</v>
      </c>
      <c r="F233" s="23">
        <f t="shared" si="19"/>
        <v>-1260772721.8964128</v>
      </c>
      <c r="G233" s="15"/>
    </row>
    <row r="234" spans="2:7" x14ac:dyDescent="0.3">
      <c r="B234" s="7">
        <f t="shared" si="20"/>
        <v>216</v>
      </c>
      <c r="C234" s="23">
        <f t="shared" si="16"/>
        <v>240292.23976835501</v>
      </c>
      <c r="D234" s="23">
        <f t="shared" si="17"/>
        <v>-59886704.290079609</v>
      </c>
      <c r="E234" s="23">
        <f t="shared" si="18"/>
        <v>60126996.529847965</v>
      </c>
      <c r="F234" s="23">
        <f t="shared" si="19"/>
        <v>-1320899718.4262607</v>
      </c>
      <c r="G234" s="15"/>
    </row>
    <row r="235" spans="2:7" x14ac:dyDescent="0.3">
      <c r="B235" s="7">
        <f t="shared" si="20"/>
        <v>217</v>
      </c>
      <c r="C235" s="23">
        <f t="shared" si="16"/>
        <v>240292.23976835501</v>
      </c>
      <c r="D235" s="23">
        <f t="shared" si="17"/>
        <v>-62742736.625247382</v>
      </c>
      <c r="E235" s="23">
        <f t="shared" si="18"/>
        <v>62983028.865015738</v>
      </c>
      <c r="F235" s="23">
        <f t="shared" si="19"/>
        <v>-1383882747.2912765</v>
      </c>
      <c r="G235" s="15"/>
    </row>
    <row r="236" spans="2:7" x14ac:dyDescent="0.3">
      <c r="B236" s="7">
        <f t="shared" si="20"/>
        <v>218</v>
      </c>
      <c r="C236" s="23">
        <f t="shared" si="16"/>
        <v>240292.23976835501</v>
      </c>
      <c r="D236" s="23">
        <f t="shared" si="17"/>
        <v>-65734430.496335633</v>
      </c>
      <c r="E236" s="23">
        <f t="shared" si="18"/>
        <v>65974722.736103989</v>
      </c>
      <c r="F236" s="23">
        <f t="shared" si="19"/>
        <v>-1449857470.0273805</v>
      </c>
      <c r="G236" s="15"/>
    </row>
    <row r="237" spans="2:7" x14ac:dyDescent="0.3">
      <c r="B237" s="7">
        <f t="shared" si="20"/>
        <v>219</v>
      </c>
      <c r="C237" s="23">
        <f t="shared" si="16"/>
        <v>240292.23976835501</v>
      </c>
      <c r="D237" s="23">
        <f t="shared" si="17"/>
        <v>-68868229.826300576</v>
      </c>
      <c r="E237" s="23">
        <f t="shared" si="18"/>
        <v>69108522.066068932</v>
      </c>
      <c r="F237" s="23">
        <f t="shared" si="19"/>
        <v>-1518965992.0934494</v>
      </c>
      <c r="G237" s="15"/>
    </row>
    <row r="238" spans="2:7" x14ac:dyDescent="0.3">
      <c r="B238" s="7">
        <f t="shared" si="20"/>
        <v>220</v>
      </c>
      <c r="C238" s="23">
        <f t="shared" si="16"/>
        <v>240292.23976835501</v>
      </c>
      <c r="D238" s="23">
        <f t="shared" si="17"/>
        <v>-72150884.624438852</v>
      </c>
      <c r="E238" s="23">
        <f t="shared" si="18"/>
        <v>72391176.864207208</v>
      </c>
      <c r="F238" s="23">
        <f t="shared" si="19"/>
        <v>-1591357168.9576566</v>
      </c>
      <c r="G238" s="15"/>
    </row>
    <row r="239" spans="2:7" x14ac:dyDescent="0.3">
      <c r="B239" s="7">
        <f t="shared" si="20"/>
        <v>221</v>
      </c>
      <c r="C239" s="23">
        <f t="shared" si="16"/>
        <v>240292.23976835501</v>
      </c>
      <c r="D239" s="23">
        <f t="shared" si="17"/>
        <v>-75589465.52548869</v>
      </c>
      <c r="E239" s="23">
        <f t="shared" si="18"/>
        <v>75829757.765257046</v>
      </c>
      <c r="F239" s="23">
        <f t="shared" si="19"/>
        <v>-1667186926.7229137</v>
      </c>
      <c r="G239" s="15"/>
    </row>
    <row r="240" spans="2:7" x14ac:dyDescent="0.3">
      <c r="B240" s="7">
        <f t="shared" si="20"/>
        <v>222</v>
      </c>
      <c r="C240" s="23">
        <f t="shared" si="16"/>
        <v>240292.23976835501</v>
      </c>
      <c r="D240" s="23">
        <f t="shared" si="17"/>
        <v>-79191379.019338399</v>
      </c>
      <c r="E240" s="23">
        <f t="shared" si="18"/>
        <v>79431671.259106755</v>
      </c>
      <c r="F240" s="23">
        <f t="shared" si="19"/>
        <v>-1746618597.9820204</v>
      </c>
      <c r="G240" s="15"/>
    </row>
    <row r="241" spans="2:7" x14ac:dyDescent="0.3">
      <c r="B241" s="7">
        <f t="shared" si="20"/>
        <v>223</v>
      </c>
      <c r="C241" s="23">
        <f t="shared" si="16"/>
        <v>240292.23976835501</v>
      </c>
      <c r="D241" s="23">
        <f t="shared" si="17"/>
        <v>-82964383.404145971</v>
      </c>
      <c r="E241" s="23">
        <f t="shared" si="18"/>
        <v>83204675.643914327</v>
      </c>
      <c r="F241" s="23">
        <f t="shared" si="19"/>
        <v>-1829823273.6259346</v>
      </c>
      <c r="G241" s="15"/>
    </row>
    <row r="242" spans="2:7" x14ac:dyDescent="0.3">
      <c r="B242" s="7">
        <f t="shared" si="20"/>
        <v>224</v>
      </c>
      <c r="C242" s="23">
        <f t="shared" si="16"/>
        <v>240292.23976835501</v>
      </c>
      <c r="D242" s="23">
        <f t="shared" si="17"/>
        <v>-86916605.497231901</v>
      </c>
      <c r="E242" s="23">
        <f t="shared" si="18"/>
        <v>87156897.737000257</v>
      </c>
      <c r="F242" s="23">
        <f t="shared" si="19"/>
        <v>-1916980171.3629348</v>
      </c>
      <c r="G242" s="15"/>
    </row>
    <row r="243" spans="2:7" x14ac:dyDescent="0.3">
      <c r="B243" s="7">
        <f t="shared" si="20"/>
        <v>225</v>
      </c>
      <c r="C243" s="23">
        <f t="shared" si="16"/>
        <v>240292.23976835501</v>
      </c>
      <c r="D243" s="23">
        <f t="shared" si="17"/>
        <v>-91056558.139739409</v>
      </c>
      <c r="E243" s="23">
        <f t="shared" si="18"/>
        <v>91296850.379507765</v>
      </c>
      <c r="F243" s="23">
        <f t="shared" si="19"/>
        <v>-2008277021.7424426</v>
      </c>
      <c r="G243" s="15"/>
    </row>
    <row r="244" spans="2:7" x14ac:dyDescent="0.3">
      <c r="B244" s="7">
        <f t="shared" si="20"/>
        <v>226</v>
      </c>
      <c r="C244" s="23">
        <f t="shared" si="16"/>
        <v>240292.23976835501</v>
      </c>
      <c r="D244" s="23">
        <f t="shared" si="17"/>
        <v>-95393158.532766029</v>
      </c>
      <c r="E244" s="23">
        <f t="shared" si="18"/>
        <v>95633450.772534385</v>
      </c>
      <c r="F244" s="23">
        <f t="shared" si="19"/>
        <v>-2103910472.514977</v>
      </c>
      <c r="G244" s="15"/>
    </row>
    <row r="245" spans="2:7" x14ac:dyDescent="0.3">
      <c r="B245" s="7">
        <f t="shared" si="20"/>
        <v>227</v>
      </c>
      <c r="C245" s="23">
        <f t="shared" si="16"/>
        <v>240292.23976835501</v>
      </c>
      <c r="D245" s="23">
        <f t="shared" si="17"/>
        <v>-99935747.444461405</v>
      </c>
      <c r="E245" s="23">
        <f t="shared" si="18"/>
        <v>100176039.68422976</v>
      </c>
      <c r="F245" s="23">
        <f t="shared" si="19"/>
        <v>-2204086512.1992068</v>
      </c>
      <c r="G245" s="15"/>
    </row>
    <row r="246" spans="2:7" x14ac:dyDescent="0.3">
      <c r="B246" s="7">
        <f t="shared" si="20"/>
        <v>228</v>
      </c>
      <c r="C246" s="23">
        <f t="shared" si="16"/>
        <v>240292.23976835501</v>
      </c>
      <c r="D246" s="23">
        <f t="shared" si="17"/>
        <v>-104694109.32946232</v>
      </c>
      <c r="E246" s="23">
        <f t="shared" si="18"/>
        <v>104934401.56923068</v>
      </c>
      <c r="F246" s="23">
        <f t="shared" si="19"/>
        <v>-2309020913.7684374</v>
      </c>
      <c r="G246" s="15"/>
    </row>
    <row r="247" spans="2:7" x14ac:dyDescent="0.3">
      <c r="B247" s="7">
        <f t="shared" si="20"/>
        <v>229</v>
      </c>
      <c r="C247" s="23">
        <f t="shared" si="16"/>
        <v>240292.23976835501</v>
      </c>
      <c r="D247" s="23">
        <f t="shared" si="17"/>
        <v>-109678493.40400077</v>
      </c>
      <c r="E247" s="23">
        <f t="shared" si="18"/>
        <v>109918785.64376913</v>
      </c>
      <c r="F247" s="23">
        <f t="shared" si="19"/>
        <v>-2418939699.4122066</v>
      </c>
      <c r="G247" s="15"/>
    </row>
    <row r="248" spans="2:7" x14ac:dyDescent="0.3">
      <c r="B248" s="7">
        <f t="shared" si="20"/>
        <v>230</v>
      </c>
      <c r="C248" s="23">
        <f t="shared" si="16"/>
        <v>240292.23976835501</v>
      </c>
      <c r="D248" s="23">
        <f t="shared" si="17"/>
        <v>-114899635.72207981</v>
      </c>
      <c r="E248" s="23">
        <f t="shared" si="18"/>
        <v>115139927.96184817</v>
      </c>
      <c r="F248" s="23">
        <f t="shared" si="19"/>
        <v>-2534079627.3740549</v>
      </c>
      <c r="G248" s="15"/>
    </row>
    <row r="249" spans="2:7" x14ac:dyDescent="0.3">
      <c r="B249" s="7">
        <f t="shared" si="20"/>
        <v>231</v>
      </c>
      <c r="C249" s="23">
        <f t="shared" si="16"/>
        <v>240292.23976835501</v>
      </c>
      <c r="D249" s="23">
        <f t="shared" si="17"/>
        <v>-120368782.30026761</v>
      </c>
      <c r="E249" s="23">
        <f t="shared" si="18"/>
        <v>120609074.54003596</v>
      </c>
      <c r="F249" s="23">
        <f t="shared" si="19"/>
        <v>-2654688701.9140911</v>
      </c>
      <c r="G249" s="15"/>
    </row>
    <row r="250" spans="2:7" x14ac:dyDescent="0.3">
      <c r="B250" s="7">
        <f t="shared" si="20"/>
        <v>232</v>
      </c>
      <c r="C250" s="23">
        <f t="shared" si="16"/>
        <v>240292.23976835501</v>
      </c>
      <c r="D250" s="23">
        <f t="shared" si="17"/>
        <v>-126097713.34091933</v>
      </c>
      <c r="E250" s="23">
        <f t="shared" si="18"/>
        <v>126338005.58068769</v>
      </c>
      <c r="F250" s="23">
        <f t="shared" si="19"/>
        <v>-2781026707.4947786</v>
      </c>
      <c r="G250" s="15"/>
    </row>
    <row r="251" spans="2:7" x14ac:dyDescent="0.3">
      <c r="B251" s="7">
        <f t="shared" si="20"/>
        <v>233</v>
      </c>
      <c r="C251" s="23">
        <f t="shared" si="16"/>
        <v>240292.23976835501</v>
      </c>
      <c r="D251" s="23">
        <f t="shared" si="17"/>
        <v>-132098768.60600199</v>
      </c>
      <c r="E251" s="23">
        <f t="shared" si="18"/>
        <v>132339060.84577034</v>
      </c>
      <c r="F251" s="23">
        <f t="shared" si="19"/>
        <v>-2913365768.340549</v>
      </c>
      <c r="G251" s="15"/>
    </row>
    <row r="252" spans="2:7" x14ac:dyDescent="0.3">
      <c r="B252" s="7">
        <f t="shared" si="20"/>
        <v>234</v>
      </c>
      <c r="C252" s="23">
        <f t="shared" si="16"/>
        <v>240292.23976835501</v>
      </c>
      <c r="D252" s="23">
        <f t="shared" si="17"/>
        <v>-138384873.99617606</v>
      </c>
      <c r="E252" s="23">
        <f t="shared" si="18"/>
        <v>138625166.23594442</v>
      </c>
      <c r="F252" s="23">
        <f t="shared" si="19"/>
        <v>-3051990934.5764933</v>
      </c>
      <c r="G252" s="15"/>
    </row>
    <row r="253" spans="2:7" x14ac:dyDescent="0.3">
      <c r="B253" s="7">
        <f t="shared" si="20"/>
        <v>235</v>
      </c>
      <c r="C253" s="23">
        <f t="shared" si="16"/>
        <v>240292.23976835501</v>
      </c>
      <c r="D253" s="23">
        <f t="shared" si="17"/>
        <v>-144969569.39238343</v>
      </c>
      <c r="E253" s="23">
        <f t="shared" si="18"/>
        <v>145209861.63215178</v>
      </c>
      <c r="F253" s="23">
        <f t="shared" si="19"/>
        <v>-3197200796.2086449</v>
      </c>
      <c r="G253" s="15"/>
    </row>
    <row r="254" spans="2:7" x14ac:dyDescent="0.3">
      <c r="B254" s="7">
        <f t="shared" si="20"/>
        <v>236</v>
      </c>
      <c r="C254" s="23">
        <f t="shared" si="16"/>
        <v>240292.23976835501</v>
      </c>
      <c r="D254" s="23">
        <f t="shared" si="17"/>
        <v>-151867037.81991065</v>
      </c>
      <c r="E254" s="23">
        <f t="shared" si="18"/>
        <v>152107330.059679</v>
      </c>
      <c r="F254" s="23">
        <f t="shared" si="19"/>
        <v>-3349308126.2683239</v>
      </c>
      <c r="G254" s="15"/>
    </row>
    <row r="255" spans="2:7" x14ac:dyDescent="0.3">
      <c r="B255" s="7">
        <f t="shared" si="20"/>
        <v>237</v>
      </c>
      <c r="C255" s="23">
        <f t="shared" si="16"/>
        <v>240292.23976835501</v>
      </c>
      <c r="D255" s="23">
        <f t="shared" si="17"/>
        <v>-159092135.99774539</v>
      </c>
      <c r="E255" s="23">
        <f t="shared" si="18"/>
        <v>159332428.23751375</v>
      </c>
      <c r="F255" s="23">
        <f t="shared" si="19"/>
        <v>-3508640554.5058374</v>
      </c>
      <c r="G255" s="15"/>
    </row>
    <row r="256" spans="2:7" x14ac:dyDescent="0.3">
      <c r="B256" s="7">
        <f t="shared" si="20"/>
        <v>238</v>
      </c>
      <c r="C256" s="23">
        <f t="shared" si="16"/>
        <v>240292.23976835501</v>
      </c>
      <c r="D256" s="23">
        <f t="shared" si="17"/>
        <v>-166660426.33902729</v>
      </c>
      <c r="E256" s="23">
        <f t="shared" si="18"/>
        <v>166900718.57879564</v>
      </c>
      <c r="F256" s="23">
        <f t="shared" si="19"/>
        <v>-3675541273.0846329</v>
      </c>
      <c r="G256" s="15"/>
    </row>
    <row r="257" spans="2:7" x14ac:dyDescent="0.3">
      <c r="B257" s="7">
        <f t="shared" si="20"/>
        <v>239</v>
      </c>
      <c r="C257" s="23">
        <f t="shared" si="16"/>
        <v>240292.23976835501</v>
      </c>
      <c r="D257" s="23">
        <f t="shared" si="17"/>
        <v>-174588210.47152007</v>
      </c>
      <c r="E257" s="23">
        <f t="shared" si="18"/>
        <v>174828502.71128842</v>
      </c>
      <c r="F257" s="23">
        <f t="shared" si="19"/>
        <v>-3850369775.7959213</v>
      </c>
      <c r="G257" s="15"/>
    </row>
    <row r="258" spans="2:7" x14ac:dyDescent="0.3">
      <c r="B258" s="7">
        <f t="shared" si="20"/>
        <v>240</v>
      </c>
      <c r="C258" s="23">
        <f t="shared" si="16"/>
        <v>240292.23976835501</v>
      </c>
      <c r="D258" s="23">
        <f t="shared" si="17"/>
        <v>-182892564.35030627</v>
      </c>
      <c r="E258" s="23">
        <f t="shared" si="18"/>
        <v>183132856.59007463</v>
      </c>
      <c r="F258" s="23">
        <f t="shared" si="19"/>
        <v>-4033502632.3859959</v>
      </c>
      <c r="G258" s="15"/>
    </row>
    <row r="259" spans="2:7" x14ac:dyDescent="0.3">
      <c r="B259" s="7">
        <f t="shared" si="20"/>
        <v>241</v>
      </c>
      <c r="C259" s="23">
        <f t="shared" si="16"/>
        <v>240292.23976835501</v>
      </c>
      <c r="D259" s="23">
        <f t="shared" si="17"/>
        <v>-191591375.03833482</v>
      </c>
      <c r="E259" s="23">
        <f t="shared" si="18"/>
        <v>191831667.27810317</v>
      </c>
      <c r="F259" s="23">
        <f t="shared" si="19"/>
        <v>-4225334299.6640992</v>
      </c>
      <c r="G259" s="15"/>
    </row>
    <row r="260" spans="2:7" x14ac:dyDescent="0.3">
      <c r="B260" s="7">
        <f t="shared" si="20"/>
        <v>242</v>
      </c>
      <c r="C260" s="23">
        <f t="shared" si="16"/>
        <v>240292.23976835501</v>
      </c>
      <c r="D260" s="23">
        <f t="shared" si="17"/>
        <v>-200703379.2340447</v>
      </c>
      <c r="E260" s="23">
        <f t="shared" si="18"/>
        <v>200943671.47381306</v>
      </c>
      <c r="F260" s="23">
        <f t="shared" si="19"/>
        <v>-4426277971.1379128</v>
      </c>
      <c r="G260" s="15"/>
    </row>
    <row r="261" spans="2:7" x14ac:dyDescent="0.3">
      <c r="B261" s="7">
        <f t="shared" si="20"/>
        <v>243</v>
      </c>
      <c r="C261" s="23">
        <f t="shared" si="16"/>
        <v>240292.23976835501</v>
      </c>
      <c r="D261" s="23">
        <f t="shared" si="17"/>
        <v>-210248203.62905085</v>
      </c>
      <c r="E261" s="23">
        <f t="shared" si="18"/>
        <v>210488495.86881921</v>
      </c>
      <c r="F261" s="23">
        <f t="shared" si="19"/>
        <v>-4636766467.006732</v>
      </c>
      <c r="G261" s="15"/>
    </row>
    <row r="262" spans="2:7" x14ac:dyDescent="0.3">
      <c r="B262" s="7">
        <f t="shared" si="20"/>
        <v>244</v>
      </c>
      <c r="C262" s="23">
        <f t="shared" si="16"/>
        <v>240292.23976835501</v>
      </c>
      <c r="D262" s="23">
        <f t="shared" si="17"/>
        <v>-220246407.18281978</v>
      </c>
      <c r="E262" s="23">
        <f t="shared" si="18"/>
        <v>220486699.42258814</v>
      </c>
      <c r="F262" s="23">
        <f t="shared" si="19"/>
        <v>-4857253166.4293203</v>
      </c>
      <c r="G262" s="15"/>
    </row>
    <row r="263" spans="2:7" x14ac:dyDescent="0.3">
      <c r="B263" s="7">
        <f t="shared" si="20"/>
        <v>245</v>
      </c>
      <c r="C263" s="23">
        <f t="shared" si="16"/>
        <v>240292.23976835501</v>
      </c>
      <c r="D263" s="23">
        <f t="shared" si="17"/>
        <v>-230719525.40539271</v>
      </c>
      <c r="E263" s="23">
        <f t="shared" si="18"/>
        <v>230959817.64516106</v>
      </c>
      <c r="F263" s="23">
        <f t="shared" si="19"/>
        <v>-5088212984.074481</v>
      </c>
      <c r="G263" s="15"/>
    </row>
    <row r="264" spans="2:7" x14ac:dyDescent="0.3">
      <c r="B264" s="7">
        <f t="shared" si="20"/>
        <v>246</v>
      </c>
      <c r="C264" s="23">
        <f t="shared" si="16"/>
        <v>240292.23976835501</v>
      </c>
      <c r="D264" s="23">
        <f t="shared" si="17"/>
        <v>-241690116.74353784</v>
      </c>
      <c r="E264" s="23">
        <f t="shared" si="18"/>
        <v>241930408.9833062</v>
      </c>
      <c r="F264" s="23">
        <f t="shared" si="19"/>
        <v>-5330143393.0577869</v>
      </c>
      <c r="G264" s="15"/>
    </row>
    <row r="265" spans="2:7" x14ac:dyDescent="0.3">
      <c r="B265" s="7">
        <f t="shared" si="20"/>
        <v>247</v>
      </c>
      <c r="C265" s="23">
        <f t="shared" si="16"/>
        <v>240292.23976835501</v>
      </c>
      <c r="D265" s="23">
        <f t="shared" si="17"/>
        <v>-253181811.17024487</v>
      </c>
      <c r="E265" s="23">
        <f t="shared" si="18"/>
        <v>253422103.41001323</v>
      </c>
      <c r="F265" s="23">
        <f t="shared" si="19"/>
        <v>-5583565496.4678001</v>
      </c>
      <c r="G265" s="15"/>
    </row>
    <row r="266" spans="2:7" x14ac:dyDescent="0.3">
      <c r="B266" s="7">
        <f t="shared" si="20"/>
        <v>248</v>
      </c>
      <c r="C266" s="23">
        <f t="shared" si="16"/>
        <v>240292.23976835501</v>
      </c>
      <c r="D266" s="23">
        <f t="shared" si="17"/>
        <v>-265219361.08222052</v>
      </c>
      <c r="E266" s="23">
        <f t="shared" si="18"/>
        <v>265459653.32198888</v>
      </c>
      <c r="F266" s="23">
        <f t="shared" si="19"/>
        <v>-5849025149.7897892</v>
      </c>
      <c r="G266" s="15"/>
    </row>
    <row r="267" spans="2:7" x14ac:dyDescent="0.3">
      <c r="B267" s="7">
        <f t="shared" si="20"/>
        <v>249</v>
      </c>
      <c r="C267" s="23">
        <f t="shared" si="16"/>
        <v>240292.23976835501</v>
      </c>
      <c r="D267" s="23">
        <f t="shared" si="17"/>
        <v>-277828694.61501497</v>
      </c>
      <c r="E267" s="23">
        <f t="shared" si="18"/>
        <v>278068986.8547833</v>
      </c>
      <c r="F267" s="23">
        <f t="shared" si="19"/>
        <v>-6127094136.6445723</v>
      </c>
      <c r="G267" s="15"/>
    </row>
    <row r="268" spans="2:7" x14ac:dyDescent="0.3">
      <c r="B268" s="7">
        <f t="shared" si="20"/>
        <v>250</v>
      </c>
      <c r="C268" s="23">
        <f t="shared" si="16"/>
        <v>240292.23976835501</v>
      </c>
      <c r="D268" s="23">
        <f t="shared" si="17"/>
        <v>-291036971.49061716</v>
      </c>
      <c r="E268" s="23">
        <f t="shared" si="18"/>
        <v>291277263.73038548</v>
      </c>
      <c r="F268" s="23">
        <f t="shared" si="19"/>
        <v>-6418371400.374958</v>
      </c>
      <c r="G268" s="15"/>
    </row>
    <row r="269" spans="2:7" x14ac:dyDescent="0.3">
      <c r="B269" s="7">
        <f t="shared" si="20"/>
        <v>251</v>
      </c>
      <c r="C269" s="23">
        <f t="shared" si="16"/>
        <v>240292.23976835501</v>
      </c>
      <c r="D269" s="23">
        <f t="shared" si="17"/>
        <v>-304872641.51781052</v>
      </c>
      <c r="E269" s="23">
        <f t="shared" si="18"/>
        <v>305112933.75757885</v>
      </c>
      <c r="F269" s="23">
        <f t="shared" si="19"/>
        <v>-6723484334.1325369</v>
      </c>
      <c r="G269" s="15"/>
    </row>
    <row r="270" spans="2:7" x14ac:dyDescent="0.3">
      <c r="B270" s="7">
        <f t="shared" si="20"/>
        <v>252</v>
      </c>
      <c r="C270" s="23">
        <f t="shared" si="16"/>
        <v>240292.23976835501</v>
      </c>
      <c r="D270" s="23">
        <f t="shared" si="17"/>
        <v>-319365505.87129551</v>
      </c>
      <c r="E270" s="23">
        <f t="shared" si="18"/>
        <v>319605798.11106384</v>
      </c>
      <c r="F270" s="23">
        <f t="shared" si="19"/>
        <v>-7043090132.2436008</v>
      </c>
      <c r="G270" s="15"/>
    </row>
    <row r="271" spans="2:7" x14ac:dyDescent="0.3">
      <c r="B271" s="7">
        <f t="shared" si="20"/>
        <v>253</v>
      </c>
      <c r="C271" s="23">
        <f t="shared" si="16"/>
        <v>240292.23976835501</v>
      </c>
      <c r="D271" s="23">
        <f t="shared" si="17"/>
        <v>-334546781.28157103</v>
      </c>
      <c r="E271" s="23">
        <f t="shared" si="18"/>
        <v>334787073.52133936</v>
      </c>
      <c r="F271" s="23">
        <f t="shared" si="19"/>
        <v>-7377877205.7649403</v>
      </c>
      <c r="G271" s="15"/>
    </row>
    <row r="272" spans="2:7" x14ac:dyDescent="0.3">
      <c r="B272" s="7">
        <f t="shared" si="20"/>
        <v>254</v>
      </c>
      <c r="C272" s="23">
        <f t="shared" si="16"/>
        <v>240292.23976835501</v>
      </c>
      <c r="D272" s="23">
        <f t="shared" si="17"/>
        <v>-350449167.27383465</v>
      </c>
      <c r="E272" s="23">
        <f t="shared" si="18"/>
        <v>350689459.51360297</v>
      </c>
      <c r="F272" s="23">
        <f t="shared" si="19"/>
        <v>-7728566665.2785435</v>
      </c>
      <c r="G272" s="15"/>
    </row>
    <row r="273" spans="2:7" x14ac:dyDescent="0.3">
      <c r="B273" s="7">
        <f t="shared" si="20"/>
        <v>255</v>
      </c>
      <c r="C273" s="23">
        <f t="shared" si="16"/>
        <v>240292.23976835501</v>
      </c>
      <c r="D273" s="23">
        <f t="shared" si="17"/>
        <v>-367106916.60073084</v>
      </c>
      <c r="E273" s="23">
        <f t="shared" si="18"/>
        <v>367347208.84049916</v>
      </c>
      <c r="F273" s="23">
        <f t="shared" si="19"/>
        <v>-8095913874.1190424</v>
      </c>
      <c r="G273" s="15"/>
    </row>
    <row r="274" spans="2:7" x14ac:dyDescent="0.3">
      <c r="B274" s="7">
        <f t="shared" si="20"/>
        <v>256</v>
      </c>
      <c r="C274" s="23">
        <f t="shared" si="16"/>
        <v>240292.23976835501</v>
      </c>
      <c r="D274" s="23">
        <f t="shared" si="17"/>
        <v>-384555909.0206545</v>
      </c>
      <c r="E274" s="23">
        <f t="shared" si="18"/>
        <v>384796201.26042283</v>
      </c>
      <c r="F274" s="23">
        <f t="shared" si="19"/>
        <v>-8480710075.3794651</v>
      </c>
      <c r="G274" s="15"/>
    </row>
    <row r="275" spans="2:7" x14ac:dyDescent="0.3">
      <c r="B275" s="7">
        <f t="shared" si="20"/>
        <v>257</v>
      </c>
      <c r="C275" s="23">
        <f t="shared" si="16"/>
        <v>240292.23976835501</v>
      </c>
      <c r="D275" s="23">
        <f t="shared" si="17"/>
        <v>-402833728.58052462</v>
      </c>
      <c r="E275" s="23">
        <f t="shared" si="18"/>
        <v>403074020.82029295</v>
      </c>
      <c r="F275" s="23">
        <f t="shared" si="19"/>
        <v>-8883784096.1997585</v>
      </c>
      <c r="G275" s="15"/>
    </row>
    <row r="276" spans="2:7" x14ac:dyDescent="0.3">
      <c r="B276" s="7">
        <f t="shared" si="20"/>
        <v>258</v>
      </c>
      <c r="C276" s="23">
        <f t="shared" ref="C276:C299" si="21">$E$13</f>
        <v>240292.23976835501</v>
      </c>
      <c r="D276" s="23">
        <f t="shared" ref="D276:D299" si="22">F275*$E$9</f>
        <v>-421979744.56948853</v>
      </c>
      <c r="E276" s="23">
        <f t="shared" ref="E276:E299" si="23">C276-D276</f>
        <v>422220036.80925685</v>
      </c>
      <c r="F276" s="23">
        <f t="shared" ref="F276:F299" si="24">F275-E276</f>
        <v>-9306004133.009016</v>
      </c>
      <c r="G276" s="15"/>
    </row>
    <row r="277" spans="2:7" x14ac:dyDescent="0.3">
      <c r="B277" s="7">
        <f t="shared" si="20"/>
        <v>259</v>
      </c>
      <c r="C277" s="23">
        <f t="shared" si="21"/>
        <v>240292.23976835501</v>
      </c>
      <c r="D277" s="23">
        <f t="shared" si="22"/>
        <v>-442035196.31792825</v>
      </c>
      <c r="E277" s="23">
        <f t="shared" si="23"/>
        <v>442275488.55769658</v>
      </c>
      <c r="F277" s="23">
        <f t="shared" si="24"/>
        <v>-9748279621.5667133</v>
      </c>
      <c r="G277" s="15"/>
    </row>
    <row r="278" spans="2:7" x14ac:dyDescent="0.3">
      <c r="B278" s="7">
        <f t="shared" si="20"/>
        <v>260</v>
      </c>
      <c r="C278" s="23">
        <f t="shared" si="21"/>
        <v>240292.23976835501</v>
      </c>
      <c r="D278" s="23">
        <f t="shared" si="22"/>
        <v>-463043282.02441889</v>
      </c>
      <c r="E278" s="23">
        <f t="shared" si="23"/>
        <v>463283574.26418722</v>
      </c>
      <c r="F278" s="23">
        <f t="shared" si="24"/>
        <v>-10211563195.8309</v>
      </c>
      <c r="G278" s="15"/>
    </row>
    <row r="279" spans="2:7" x14ac:dyDescent="0.3">
      <c r="B279" s="7">
        <f t="shared" si="20"/>
        <v>261</v>
      </c>
      <c r="C279" s="23">
        <f t="shared" si="21"/>
        <v>240292.23976835501</v>
      </c>
      <c r="D279" s="23">
        <f t="shared" si="22"/>
        <v>-485049251.80196774</v>
      </c>
      <c r="E279" s="23">
        <f t="shared" si="23"/>
        <v>485289544.04173607</v>
      </c>
      <c r="F279" s="23">
        <f t="shared" si="24"/>
        <v>-10696852739.872637</v>
      </c>
      <c r="G279" s="15"/>
    </row>
    <row r="280" spans="2:7" x14ac:dyDescent="0.3">
      <c r="B280" s="7">
        <f t="shared" si="20"/>
        <v>262</v>
      </c>
      <c r="C280" s="23">
        <f t="shared" si="21"/>
        <v>240292.23976835501</v>
      </c>
      <c r="D280" s="23">
        <f t="shared" si="22"/>
        <v>-508100505.14395022</v>
      </c>
      <c r="E280" s="23">
        <f t="shared" si="23"/>
        <v>508340797.38371855</v>
      </c>
      <c r="F280" s="23">
        <f t="shared" si="24"/>
        <v>-11205193537.256355</v>
      </c>
      <c r="G280" s="15"/>
    </row>
    <row r="281" spans="2:7" x14ac:dyDescent="0.3">
      <c r="B281" s="7">
        <f t="shared" si="20"/>
        <v>263</v>
      </c>
      <c r="C281" s="23">
        <f t="shared" si="21"/>
        <v>240292.23976835501</v>
      </c>
      <c r="D281" s="23">
        <f t="shared" si="22"/>
        <v>-532246693.01967686</v>
      </c>
      <c r="E281" s="23">
        <f t="shared" si="23"/>
        <v>532486985.25944519</v>
      </c>
      <c r="F281" s="23">
        <f t="shared" si="24"/>
        <v>-11737680522.5158</v>
      </c>
      <c r="G281" s="15"/>
    </row>
    <row r="282" spans="2:7" x14ac:dyDescent="0.3">
      <c r="B282" s="7">
        <f t="shared" si="20"/>
        <v>264</v>
      </c>
      <c r="C282" s="23">
        <f t="shared" si="21"/>
        <v>240292.23976835501</v>
      </c>
      <c r="D282" s="23">
        <f t="shared" si="22"/>
        <v>-557539824.81950057</v>
      </c>
      <c r="E282" s="23">
        <f t="shared" si="23"/>
        <v>557780117.05926895</v>
      </c>
      <c r="F282" s="23">
        <f t="shared" si="24"/>
        <v>-12295460639.575069</v>
      </c>
      <c r="G282" s="15"/>
    </row>
    <row r="283" spans="2:7" x14ac:dyDescent="0.3">
      <c r="B283" s="7">
        <f t="shared" si="20"/>
        <v>265</v>
      </c>
      <c r="C283" s="23">
        <f t="shared" si="21"/>
        <v>240292.23976835501</v>
      </c>
      <c r="D283" s="23">
        <f t="shared" si="22"/>
        <v>-584034380.37981582</v>
      </c>
      <c r="E283" s="23">
        <f t="shared" si="23"/>
        <v>584274672.6195842</v>
      </c>
      <c r="F283" s="23">
        <f t="shared" si="24"/>
        <v>-12879735312.194654</v>
      </c>
      <c r="G283" s="15"/>
    </row>
    <row r="284" spans="2:7" x14ac:dyDescent="0.3">
      <c r="B284" s="7">
        <f t="shared" si="20"/>
        <v>266</v>
      </c>
      <c r="C284" s="23">
        <f t="shared" si="21"/>
        <v>240292.23976835501</v>
      </c>
      <c r="D284" s="23">
        <f t="shared" si="22"/>
        <v>-611787427.32924604</v>
      </c>
      <c r="E284" s="23">
        <f t="shared" si="23"/>
        <v>612027719.56901443</v>
      </c>
      <c r="F284" s="23">
        <f t="shared" si="24"/>
        <v>-13491763031.763668</v>
      </c>
      <c r="G284" s="15"/>
    </row>
    <row r="285" spans="2:7" x14ac:dyDescent="0.3">
      <c r="B285" s="7">
        <f t="shared" si="20"/>
        <v>267</v>
      </c>
      <c r="C285" s="23">
        <f t="shared" si="21"/>
        <v>240292.23976835501</v>
      </c>
      <c r="D285" s="23">
        <f t="shared" si="22"/>
        <v>-640858744.00877428</v>
      </c>
      <c r="E285" s="23">
        <f t="shared" si="23"/>
        <v>641099036.24854267</v>
      </c>
      <c r="F285" s="23">
        <f t="shared" si="24"/>
        <v>-14132862068.012211</v>
      </c>
      <c r="G285" s="15"/>
    </row>
    <row r="286" spans="2:7" x14ac:dyDescent="0.3">
      <c r="B286" s="7">
        <f t="shared" si="20"/>
        <v>268</v>
      </c>
      <c r="C286" s="23">
        <f t="shared" si="21"/>
        <v>240292.23976835501</v>
      </c>
      <c r="D286" s="23">
        <f t="shared" si="22"/>
        <v>-671310948.23057997</v>
      </c>
      <c r="E286" s="23">
        <f t="shared" si="23"/>
        <v>671551240.47034836</v>
      </c>
      <c r="F286" s="23">
        <f t="shared" si="24"/>
        <v>-14804413308.482559</v>
      </c>
      <c r="G286" s="15"/>
    </row>
    <row r="287" spans="2:7" x14ac:dyDescent="0.3">
      <c r="B287" s="7">
        <f t="shared" si="20"/>
        <v>269</v>
      </c>
      <c r="C287" s="23">
        <f t="shared" si="21"/>
        <v>240292.23976835501</v>
      </c>
      <c r="D287" s="23">
        <f t="shared" si="22"/>
        <v>-703209632.15292156</v>
      </c>
      <c r="E287" s="23">
        <f t="shared" si="23"/>
        <v>703449924.39268994</v>
      </c>
      <c r="F287" s="23">
        <f t="shared" si="24"/>
        <v>-15507863232.87525</v>
      </c>
      <c r="G287" s="15"/>
    </row>
    <row r="288" spans="2:7" x14ac:dyDescent="0.3">
      <c r="B288" s="7">
        <f t="shared" si="20"/>
        <v>270</v>
      </c>
      <c r="C288" s="23">
        <f t="shared" si="21"/>
        <v>240292.23976835501</v>
      </c>
      <c r="D288" s="23">
        <f t="shared" si="22"/>
        <v>-736623503.56157434</v>
      </c>
      <c r="E288" s="23">
        <f t="shared" si="23"/>
        <v>736863795.80134273</v>
      </c>
      <c r="F288" s="23">
        <f t="shared" si="24"/>
        <v>-16244727028.676592</v>
      </c>
      <c r="G288" s="15"/>
    </row>
    <row r="289" spans="1:7" x14ac:dyDescent="0.3">
      <c r="B289" s="7">
        <f t="shared" si="20"/>
        <v>271</v>
      </c>
      <c r="C289" s="23">
        <f t="shared" si="21"/>
        <v>240292.23976835501</v>
      </c>
      <c r="D289" s="23">
        <f t="shared" si="22"/>
        <v>-771624533.86213815</v>
      </c>
      <c r="E289" s="23">
        <f t="shared" si="23"/>
        <v>771864826.10190654</v>
      </c>
      <c r="F289" s="23">
        <f t="shared" si="24"/>
        <v>-17016591854.778498</v>
      </c>
      <c r="G289" s="15"/>
    </row>
    <row r="290" spans="1:7" x14ac:dyDescent="0.3">
      <c r="B290" s="7">
        <f t="shared" si="20"/>
        <v>272</v>
      </c>
      <c r="C290" s="23">
        <f t="shared" si="21"/>
        <v>240292.23976835501</v>
      </c>
      <c r="D290" s="23">
        <f t="shared" si="22"/>
        <v>-808288113.10197866</v>
      </c>
      <c r="E290" s="23">
        <f t="shared" si="23"/>
        <v>808528405.34174705</v>
      </c>
      <c r="F290" s="23">
        <f t="shared" si="24"/>
        <v>-17825120260.120243</v>
      </c>
      <c r="G290" s="15"/>
    </row>
    <row r="291" spans="1:7" x14ac:dyDescent="0.3">
      <c r="B291" s="7">
        <f t="shared" ref="B291:B299" si="25">B290+1</f>
        <v>273</v>
      </c>
      <c r="C291" s="23">
        <f t="shared" si="21"/>
        <v>240292.23976835501</v>
      </c>
      <c r="D291" s="23">
        <f t="shared" si="22"/>
        <v>-846693212.35571158</v>
      </c>
      <c r="E291" s="23">
        <f t="shared" si="23"/>
        <v>846933504.59547997</v>
      </c>
      <c r="F291" s="23">
        <f t="shared" si="24"/>
        <v>-18672053764.715721</v>
      </c>
      <c r="G291" s="15"/>
    </row>
    <row r="292" spans="1:7" x14ac:dyDescent="0.3">
      <c r="B292" s="7">
        <f t="shared" si="25"/>
        <v>274</v>
      </c>
      <c r="C292" s="23">
        <f t="shared" si="21"/>
        <v>240292.23976835501</v>
      </c>
      <c r="D292" s="23">
        <f t="shared" si="22"/>
        <v>-886922553.82399678</v>
      </c>
      <c r="E292" s="23">
        <f t="shared" si="23"/>
        <v>887162846.06376517</v>
      </c>
      <c r="F292" s="23">
        <f t="shared" si="24"/>
        <v>-19559216610.779488</v>
      </c>
      <c r="G292" s="15"/>
    </row>
    <row r="293" spans="1:7" x14ac:dyDescent="0.3">
      <c r="B293" s="7">
        <f t="shared" si="25"/>
        <v>275</v>
      </c>
      <c r="C293" s="23">
        <f t="shared" si="21"/>
        <v>240292.23976835501</v>
      </c>
      <c r="D293" s="23">
        <f t="shared" si="22"/>
        <v>-929062789.01202571</v>
      </c>
      <c r="E293" s="23">
        <f t="shared" si="23"/>
        <v>929303081.2517941</v>
      </c>
      <c r="F293" s="23">
        <f t="shared" si="24"/>
        <v>-20488519692.031281</v>
      </c>
      <c r="G293" s="15"/>
    </row>
    <row r="294" spans="1:7" x14ac:dyDescent="0.3">
      <c r="B294" s="7">
        <f t="shared" si="25"/>
        <v>276</v>
      </c>
      <c r="C294" s="23">
        <f t="shared" si="21"/>
        <v>240292.23976835501</v>
      </c>
      <c r="D294" s="23">
        <f t="shared" si="22"/>
        <v>-973204685.37148583</v>
      </c>
      <c r="E294" s="23">
        <f t="shared" si="23"/>
        <v>973444977.61125422</v>
      </c>
      <c r="F294" s="23">
        <f t="shared" si="24"/>
        <v>-21461964669.642536</v>
      </c>
      <c r="G294" s="15"/>
    </row>
    <row r="295" spans="1:7" x14ac:dyDescent="0.3">
      <c r="B295" s="7">
        <f t="shared" si="25"/>
        <v>277</v>
      </c>
      <c r="C295" s="23">
        <f t="shared" si="21"/>
        <v>240292.23976835501</v>
      </c>
      <c r="D295" s="23">
        <f t="shared" si="22"/>
        <v>-1019443321.8080205</v>
      </c>
      <c r="E295" s="23">
        <f t="shared" si="23"/>
        <v>1019683614.0477889</v>
      </c>
      <c r="F295" s="23">
        <f t="shared" si="24"/>
        <v>-22481648283.690327</v>
      </c>
      <c r="G295" s="15"/>
    </row>
    <row r="296" spans="1:7" x14ac:dyDescent="0.3">
      <c r="B296" s="7">
        <f t="shared" si="25"/>
        <v>278</v>
      </c>
      <c r="C296" s="23">
        <f t="shared" si="21"/>
        <v>240292.23976835501</v>
      </c>
      <c r="D296" s="23">
        <f t="shared" si="22"/>
        <v>-1067878293.4752905</v>
      </c>
      <c r="E296" s="23">
        <f t="shared" si="23"/>
        <v>1068118585.7150589</v>
      </c>
      <c r="F296" s="23">
        <f t="shared" si="24"/>
        <v>-23549766869.405384</v>
      </c>
      <c r="G296" s="15"/>
    </row>
    <row r="297" spans="1:7" x14ac:dyDescent="0.3">
      <c r="B297" s="7">
        <f t="shared" si="25"/>
        <v>279</v>
      </c>
      <c r="C297" s="23">
        <f t="shared" si="21"/>
        <v>240292.23976835501</v>
      </c>
      <c r="D297" s="23">
        <f t="shared" si="22"/>
        <v>-1118613926.2967558</v>
      </c>
      <c r="E297" s="23">
        <f t="shared" si="23"/>
        <v>1118854218.5365241</v>
      </c>
      <c r="F297" s="23">
        <f t="shared" si="24"/>
        <v>-24668621087.94191</v>
      </c>
      <c r="G297" s="15"/>
    </row>
    <row r="298" spans="1:7" x14ac:dyDescent="0.3">
      <c r="B298" s="7">
        <f t="shared" si="25"/>
        <v>280</v>
      </c>
      <c r="C298" s="23">
        <f t="shared" si="21"/>
        <v>240292.23976835501</v>
      </c>
      <c r="D298" s="23">
        <f t="shared" si="22"/>
        <v>-1171759501.6772406</v>
      </c>
      <c r="E298" s="23">
        <f t="shared" si="23"/>
        <v>1171999793.9170089</v>
      </c>
      <c r="F298" s="23">
        <f t="shared" si="24"/>
        <v>-25840620881.858917</v>
      </c>
      <c r="G298" s="15"/>
    </row>
    <row r="299" spans="1:7" x14ac:dyDescent="0.3">
      <c r="A299" s="16"/>
      <c r="B299" s="7">
        <f t="shared" si="25"/>
        <v>281</v>
      </c>
      <c r="C299" s="23">
        <f t="shared" si="21"/>
        <v>240292.23976835501</v>
      </c>
      <c r="D299" s="23">
        <f t="shared" si="22"/>
        <v>-1227429491.8882985</v>
      </c>
      <c r="E299" s="23">
        <f t="shared" si="23"/>
        <v>1227669784.1280668</v>
      </c>
      <c r="F299" s="23">
        <f t="shared" si="24"/>
        <v>-27068290665.986984</v>
      </c>
      <c r="G299" s="17"/>
    </row>
    <row r="300" spans="1:7" x14ac:dyDescent="0.3">
      <c r="B300" s="20"/>
      <c r="C300" s="20"/>
      <c r="D300" s="20"/>
      <c r="E300" s="20"/>
      <c r="F300" s="20"/>
    </row>
  </sheetData>
  <mergeCells count="12">
    <mergeCell ref="B12:D12"/>
    <mergeCell ref="E12:F12"/>
    <mergeCell ref="B13:D13"/>
    <mergeCell ref="E13:F13"/>
    <mergeCell ref="E8:F8"/>
    <mergeCell ref="B8:D8"/>
    <mergeCell ref="B11:D11"/>
    <mergeCell ref="E11:F11"/>
    <mergeCell ref="B9:D9"/>
    <mergeCell ref="E9:F9"/>
    <mergeCell ref="B10:D10"/>
    <mergeCell ref="E10:F10"/>
  </mergeCells>
  <conditionalFormatting sqref="B18:F299">
    <cfRule type="expression" dxfId="0" priority="1">
      <formula>$B18&gt;$E$12</formula>
    </cfRule>
  </conditionalFormatting>
  <hyperlinks>
    <hyperlink ref="O11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Dropdowns!$B$3:$B$8</xm:f>
          </x14:formula1>
          <xm:sqref>E11:F11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3" sqref="B3:C8"/>
    </sheetView>
  </sheetViews>
  <sheetFormatPr defaultRowHeight="15" x14ac:dyDescent="0.25"/>
  <cols>
    <col min="2" max="2" width="14.140625" bestFit="1" customWidth="1"/>
  </cols>
  <sheetData>
    <row r="2" spans="2:3" x14ac:dyDescent="0.25">
      <c r="B2" s="21" t="s">
        <v>7</v>
      </c>
      <c r="C2" s="21" t="s">
        <v>15</v>
      </c>
    </row>
    <row r="3" spans="2:3" x14ac:dyDescent="0.25">
      <c r="B3" s="21" t="s">
        <v>10</v>
      </c>
      <c r="C3" s="21">
        <v>365</v>
      </c>
    </row>
    <row r="4" spans="2:3" x14ac:dyDescent="0.25">
      <c r="B4" s="21" t="s">
        <v>11</v>
      </c>
      <c r="C4" s="21">
        <v>52</v>
      </c>
    </row>
    <row r="5" spans="2:3" x14ac:dyDescent="0.25">
      <c r="B5" s="21" t="s">
        <v>9</v>
      </c>
      <c r="C5" s="21">
        <v>12</v>
      </c>
    </row>
    <row r="6" spans="2:3" x14ac:dyDescent="0.25">
      <c r="B6" s="21" t="s">
        <v>13</v>
      </c>
      <c r="C6" s="21">
        <v>4</v>
      </c>
    </row>
    <row r="7" spans="2:3" x14ac:dyDescent="0.25">
      <c r="B7" s="21" t="s">
        <v>12</v>
      </c>
      <c r="C7" s="21">
        <v>2</v>
      </c>
    </row>
    <row r="8" spans="2:3" x14ac:dyDescent="0.25">
      <c r="B8" s="21" t="s">
        <v>14</v>
      </c>
      <c r="C8" s="21">
        <v>1</v>
      </c>
    </row>
  </sheetData>
  <pageMargins left="0.7" right="0.7" top="0.75" bottom="0.75" header="0.3" footer="0.3"/>
</worksheet>
</file>

<file path=customUI/_rels/customUI14.xml.rels><?xml version="1.0" encoding="UTF-8" standalone="yes"?>
<Relationships xmlns="http://schemas.openxmlformats.org/package/2006/relationships"><Relationship Id="CFI_Logo-blue" Type="http://schemas.openxmlformats.org/officeDocument/2006/relationships/image" Target="images/CFI_Logo-blue.png"/></Relationships>
</file>

<file path=customUI/customUI14.xml><!-- File created by Corporate Finance Institute (c) www.corporatefinanceinstitute.com 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CFITemplate</vt:lpstr>
      <vt:lpstr>Dropdowns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Terrence Cadlaon</cp:lastModifiedBy>
  <dcterms:created xsi:type="dcterms:W3CDTF">2017-02-23T04:40:01Z</dcterms:created>
  <dcterms:modified xsi:type="dcterms:W3CDTF">2017-03-17T04:27:38Z</dcterms:modified>
</cp:coreProperties>
</file>