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8_{6733576B-E255-4905-A553-AFD28F578958}" xr6:coauthVersionLast="43" xr6:coauthVersionMax="43" xr10:uidLastSave="{00000000-0000-0000-0000-000000000000}"/>
  <bookViews>
    <workbookView xWindow="-110" yWindow="-110" windowWidth="38620" windowHeight="21220" xr2:uid="{D43E2908-0731-4C50-A4B3-7358653A4DB5}"/>
  </bookViews>
  <sheets>
    <sheet name="Cover Page" sheetId="2" r:id="rId1"/>
    <sheet name="Synergy Valuation Worksheet" sheetId="1" r:id="rId2"/>
  </sheets>
  <externalReferences>
    <externalReference r:id="rId3"/>
    <externalReference r:id="rId4"/>
    <externalReference r:id="rId5"/>
    <externalReference r:id="rId6"/>
  </externalReferences>
  <definedNames>
    <definedName name="__123Graph_ACurrent" hidden="1">'[1]Office Space'!$O$33:$AA$33</definedName>
    <definedName name="__123Graph_B" localSheetId="1" hidden="1">'[2]Comp. Transaction'!#REF!</definedName>
    <definedName name="__123Graph_B" hidden="1">'[2]Comp. Transaction'!#REF!</definedName>
    <definedName name="__123Graph_BCurrent" hidden="1">'[1]Office Space'!$O$34:$AA$34</definedName>
    <definedName name="__123Graph_D" localSheetId="1" hidden="1">'[2]Comp. Transaction'!#REF!</definedName>
    <definedName name="__123Graph_D" hidden="1">'[2]Comp. Transaction'!#REF!</definedName>
    <definedName name="__123Graph_XCurrent" hidden="1">'[1]Office Space'!$O$9:$AA$9</definedName>
    <definedName name="__FDS_HYPERLINK_TOGGLE_STATE__" hidden="1">"ON"</definedName>
    <definedName name="_2_0__123Grap" localSheetId="1" hidden="1">'[3]Comp. Transaction'!#REF!</definedName>
    <definedName name="_2_0__123Grap" hidden="1">'[3]Comp. Transaction'!#REF!</definedName>
    <definedName name="_4_0__123Grap" localSheetId="1" hidden="1">'[3]Comp. Transaction'!#REF!</definedName>
    <definedName name="_4_0__123Grap" hidden="1">'[3]Comp. Transaction'!#REF!</definedName>
    <definedName name="_fff2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fff2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fff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_Fil1" localSheetId="1" hidden="1">#REF!</definedName>
    <definedName name="_Fil1" hidden="1">#REF!</definedName>
    <definedName name="_Fill" localSheetId="1" hidden="1">#REF!</definedName>
    <definedName name="_Fill" hidden="1">#REF!</definedName>
    <definedName name="_xlnm._FilterDatabase" localSheetId="1" hidden="1">'Synergy Valuation Worksheet'!#REF!</definedName>
    <definedName name="_ggg2" localSheetId="0" hidden="1">{"View1",#N/A,FALSE,"Sheet1";"View2",#N/A,FALSE,"Sheet1"}</definedName>
    <definedName name="_ggg2" localSheetId="1" hidden="1">{"View1",#N/A,FALSE,"Sheet1";"View2",#N/A,FALSE,"Sheet1"}</definedName>
    <definedName name="_ggg2" hidden="1">{"View1",#N/A,FALSE,"Sheet1";"View2",#N/A,FALSE,"Sheet1"}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ey5" localSheetId="1" hidden="1">#REF!</definedName>
    <definedName name="_Key5" hidden="1">#REF!</definedName>
    <definedName name="_Key6" localSheetId="1" hidden="1">#REF!</definedName>
    <definedName name="_Key6" hidden="1">#REF!</definedName>
    <definedName name="_Key8" localSheetId="1" hidden="1">#REF!</definedName>
    <definedName name="_Key8" hidden="1">#REF!</definedName>
    <definedName name="_Key9" localSheetId="1" hidden="1">#REF!</definedName>
    <definedName name="_Key9" hidden="1">#REF!</definedName>
    <definedName name="_MRG2" localSheetId="0" hidden="1">{"INCOME",#N/A,FALSE,"ProNet";"VALUE",#N/A,FALSE,"ProNet"}</definedName>
    <definedName name="_MRG2" localSheetId="1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Table2_In1" localSheetId="1" hidden="1">#REF!</definedName>
    <definedName name="_Table2_In1" hidden="1">#REF!</definedName>
    <definedName name="_Table2_In2" localSheetId="1" hidden="1">#REF!</definedName>
    <definedName name="_Table2_In2" hidden="1">#REF!</definedName>
    <definedName name="_Table2_Out" localSheetId="1" hidden="1">[4]Current_CF!#REF!</definedName>
    <definedName name="_Table2_Out" hidden="1">[4]Current_CF!#REF!</definedName>
    <definedName name="a" localSheetId="1" hidden="1">#REF!</definedName>
    <definedName name="a" hidden="1">#REF!</definedName>
    <definedName name="aaaaaa" localSheetId="1" hidden="1">#REF!</definedName>
    <definedName name="aaaaaa" hidden="1">#REF!</definedName>
    <definedName name="aaaaaaa" localSheetId="0" hidden="1">{"Outflow 1",#N/A,FALSE,"Outflows-Inflows";"Outflow 2",#N/A,FALSE,"Outflows-Inflows";"Inflow 1",#N/A,FALSE,"Outflows-Inflows";"Inflow 2",#N/A,FALSE,"Outflows-Inflows"}</definedName>
    <definedName name="aaaaaaa" localSheetId="1" hidden="1">{"Outflow 1",#N/A,FALSE,"Outflows-Inflows";"Outflow 2",#N/A,FALSE,"Outflows-Inflows";"Inflow 1",#N/A,FALSE,"Outflows-Inflows";"Inflow 2",#N/A,FALSE,"Outflows-Inflows"}</definedName>
    <definedName name="aaaaaaa" hidden="1">{"Outflow 1",#N/A,FALSE,"Outflows-Inflows";"Outflow 2",#N/A,FALSE,"Outflows-Inflows";"Inflow 1",#N/A,FALSE,"Outflows-Inflows";"Inflow 2",#N/A,FALSE,"Outflows-Inflows"}</definedName>
    <definedName name="aasdfa" localSheetId="0" hidden="1">{"rtn",#N/A,FALSE,"RTN";"tables",#N/A,FALSE,"RTN";"cf",#N/A,FALSE,"CF";"stats",#N/A,FALSE,"Stats";"prop",#N/A,FALSE,"Prop"}</definedName>
    <definedName name="aasdfa" localSheetId="1" hidden="1">{"rtn",#N/A,FALSE,"RTN";"tables",#N/A,FALSE,"RTN";"cf",#N/A,FALSE,"CF";"stats",#N/A,FALSE,"Stats";"prop",#N/A,FALSE,"Prop"}</definedName>
    <definedName name="aasdfa" hidden="1">{"rtn",#N/A,FALSE,"RTN";"tables",#N/A,FALSE,"RTN";"cf",#N/A,FALSE,"CF";"stats",#N/A,FALSE,"Stats";"prop",#N/A,FALSE,"Prop"}</definedName>
    <definedName name="anscount" hidden="1">1</definedName>
    <definedName name="as" localSheetId="0" hidden="1">{"Outflow 1",#N/A,FALSE,"Outflows-Inflows";"Outflow 2",#N/A,FALSE,"Outflows-Inflows";"Inflow 1",#N/A,FALSE,"Outflows-Inflows";"Inflow 2",#N/A,FALSE,"Outflows-Inflows"}</definedName>
    <definedName name="as" localSheetId="1" hidden="1">{"Outflow 1",#N/A,FALSE,"Outflows-Inflows";"Outflow 2",#N/A,FALSE,"Outflows-Inflows";"Inflow 1",#N/A,FALSE,"Outflows-Inflows";"Inflow 2",#N/A,FALSE,"Outflows-Inflows"}</definedName>
    <definedName name="as" hidden="1">{"Outflow 1",#N/A,FALSE,"Outflows-Inflows";"Outflow 2",#N/A,FALSE,"Outflows-Inflows";"Inflow 1",#N/A,FALSE,"Outflows-Inflows";"Inflow 2",#N/A,FALSE,"Outflows-Inflows"}</definedName>
    <definedName name="asdfas" localSheetId="0" hidden="1">{"print 1.6",#N/A,FALSE,"Sheet1";"print 2.6",#N/A,FALSE,"Sheet1";"print 3.6",#N/A,FALSE,"Sheet1";"print 4.6",#N/A,FALSE,"Sheet1";"print 5.6",#N/A,FALSE,"Sheet1";"print 6.6",#N/A,FALSE,"Sheet1"}</definedName>
    <definedName name="asdfas" localSheetId="1" hidden="1">{"print 1.6",#N/A,FALSE,"Sheet1";"print 2.6",#N/A,FALSE,"Sheet1";"print 3.6",#N/A,FALSE,"Sheet1";"print 4.6",#N/A,FALSE,"Sheet1";"print 5.6",#N/A,FALSE,"Sheet1";"print 6.6",#N/A,FALSE,"Sheet1"}</definedName>
    <definedName name="asdfas" hidden="1">{"print 1.6",#N/A,FALSE,"Sheet1";"print 2.6",#N/A,FALSE,"Sheet1";"print 3.6",#N/A,FALSE,"Sheet1";"print 4.6",#N/A,FALSE,"Sheet1";"print 5.6",#N/A,FALSE,"Sheet1";"print 6.6",#N/A,FALSE,"Sheet1"}</definedName>
    <definedName name="asdfasaa" localSheetId="0" hidden="1">{"print 1.6",#N/A,FALSE,"Sheet1";"print 2.6",#N/A,FALSE,"Sheet1";"print 3.6",#N/A,FALSE,"Sheet1";"print 4.6",#N/A,FALSE,"Sheet1";"print 5.6",#N/A,FALSE,"Sheet1";"print 6.6",#N/A,FALSE,"Sheet1"}</definedName>
    <definedName name="asdfasaa" localSheetId="1" hidden="1">{"print 1.6",#N/A,FALSE,"Sheet1";"print 2.6",#N/A,FALSE,"Sheet1";"print 3.6",#N/A,FALSE,"Sheet1";"print 4.6",#N/A,FALSE,"Sheet1";"print 5.6",#N/A,FALSE,"Sheet1";"print 6.6",#N/A,FALSE,"Sheet1"}</definedName>
    <definedName name="asdfasaa" hidden="1">{"print 1.6",#N/A,FALSE,"Sheet1";"print 2.6",#N/A,FALSE,"Sheet1";"print 3.6",#N/A,FALSE,"Sheet1";"print 4.6",#N/A,FALSE,"Sheet1";"print 5.6",#N/A,FALSE,"Sheet1";"print 6.6",#N/A,FALSE,"Sheet1"}</definedName>
    <definedName name="asdfasdf" localSheetId="0" hidden="1">{"rtn",#N/A,FALSE,"RTN";"tables",#N/A,FALSE,"RTN";"cf",#N/A,FALSE,"CF";"stats",#N/A,FALSE,"Stats";"prop",#N/A,FALSE,"Prop"}</definedName>
    <definedName name="asdfasdf" localSheetId="1" hidden="1">{"rtn",#N/A,FALSE,"RTN";"tables",#N/A,FALSE,"RTN";"cf",#N/A,FALSE,"CF";"stats",#N/A,FALSE,"Stats";"prop",#N/A,FALSE,"Prop"}</definedName>
    <definedName name="asdfasdf" hidden="1">{"rtn",#N/A,FALSE,"RTN";"tables",#N/A,FALSE,"RTN";"cf",#N/A,FALSE,"CF";"stats",#N/A,FALSE,"Stats";"prop",#N/A,FALSE,"Prop"}</definedName>
    <definedName name="asfag2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fag2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fag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fasg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fasg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fasg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ass" localSheetId="0" hidden="1">{"print 1.6",#N/A,FALSE,"Sheet1";"print 2.6",#N/A,FALSE,"Sheet1";"print 3.6",#N/A,FALSE,"Sheet1";"print 4.6",#N/A,FALSE,"Sheet1";"print 5.6",#N/A,FALSE,"Sheet1";"print 6.6",#N/A,FALSE,"Sheet1"}</definedName>
    <definedName name="ass" localSheetId="1" hidden="1">{"print 1.6",#N/A,FALSE,"Sheet1";"print 2.6",#N/A,FALSE,"Sheet1";"print 3.6",#N/A,FALSE,"Sheet1";"print 4.6",#N/A,FALSE,"Sheet1";"print 5.6",#N/A,FALSE,"Sheet1";"print 6.6",#N/A,FALSE,"Sheet1"}</definedName>
    <definedName name="ass" hidden="1">{"print 1.6",#N/A,FALSE,"Sheet1";"print 2.6",#N/A,FALSE,"Sheet1";"print 3.6",#N/A,FALSE,"Sheet1";"print 4.6",#N/A,FALSE,"Sheet1";"print 5.6",#N/A,FALSE,"Sheet1";"print 6.6",#N/A,FALSE,"Sheet1"}</definedName>
    <definedName name="asss" localSheetId="0" hidden="1">{"rtn",#N/A,FALSE,"RTN";"tables",#N/A,FALSE,"RTN";"cf",#N/A,FALSE,"CF";"stats",#N/A,FALSE,"Stats";"prop",#N/A,FALSE,"Prop"}</definedName>
    <definedName name="asss" localSheetId="1" hidden="1">{"rtn",#N/A,FALSE,"RTN";"tables",#N/A,FALSE,"RTN";"cf",#N/A,FALSE,"CF";"stats",#N/A,FALSE,"Stats";"prop",#N/A,FALSE,"Prop"}</definedName>
    <definedName name="asss" hidden="1">{"rtn",#N/A,FALSE,"RTN";"tables",#N/A,FALSE,"RTN";"cf",#N/A,FALSE,"CF";"stats",#N/A,FALSE,"Stats";"prop",#N/A,FALSE,"Prop"}</definedName>
    <definedName name="az" localSheetId="0" hidden="1">{#N/A,#N/A,FALSE,"Trans Summary";#N/A,#N/A,FALSE,"Proforma Five Yr";#N/A,#N/A,FALSE,"Occ and Rate"}</definedName>
    <definedName name="az" localSheetId="1" hidden="1">{#N/A,#N/A,FALSE,"Trans Summary";#N/A,#N/A,FALSE,"Proforma Five Yr";#N/A,#N/A,FALSE,"Occ and Rate"}</definedName>
    <definedName name="az" hidden="1">{#N/A,#N/A,FALSE,"Trans Summary";#N/A,#N/A,FALSE,"Proforma Five Yr";#N/A,#N/A,FALSE,"Occ and Rate"}</definedName>
    <definedName name="BadLink" localSheetId="1" hidden="1">#REF!</definedName>
    <definedName name="BadLink" hidden="1">#REF!</definedName>
    <definedName name="ccc" localSheetId="0" hidden="1">{#N/A,#N/A,FALSE,"LoanAssumptions"}</definedName>
    <definedName name="ccc" localSheetId="1" hidden="1">{#N/A,#N/A,FALSE,"LoanAssumptions"}</definedName>
    <definedName name="ccc" hidden="1">{#N/A,#N/A,FALSE,"LoanAssumptions"}</definedName>
    <definedName name="CIQWBGuid" localSheetId="0" hidden="1">"2cd8126d-26c3-430c-b7fa-a069e3a1fc62"</definedName>
    <definedName name="CIQWBGuid" hidden="1">"5ae182f6-d74f-4833-a24e-4fd568df670b"</definedName>
    <definedName name="construction" localSheetId="0" hidden="1">{"Construction Costs",#N/A,FALSE,"Total Costs"}</definedName>
    <definedName name="construction" localSheetId="1" hidden="1">{"Construction Costs",#N/A,FALSE,"Total Costs"}</definedName>
    <definedName name="construction" hidden="1">{"Construction Costs",#N/A,FALSE,"Total Costs"}</definedName>
    <definedName name="Cottage" localSheetId="0" hidden="1">{"cot1",#N/A,FALSE,"Cottages";"cot2",#N/A,FALSE,"Cottages";"cot3",#N/A,FALSE,"Cottages"}</definedName>
    <definedName name="Cottage" localSheetId="1" hidden="1">{"cot1",#N/A,FALSE,"Cottages";"cot2",#N/A,FALSE,"Cottages";"cot3",#N/A,FALSE,"Cottages"}</definedName>
    <definedName name="Cottage" hidden="1">{"cot1",#N/A,FALSE,"Cottages";"cot2",#N/A,FALSE,"Cottages";"cot3",#N/A,FALSE,"Cottages"}</definedName>
    <definedName name="dc" localSheetId="0" hidden="1">{#N/A,#N/A,FALSE,"Proforma Five Yr";#N/A,#N/A,FALSE,"Capital Input";#N/A,#N/A,FALSE,"Calculations";#N/A,#N/A,FALSE,"Transaction Summary-DTW"}</definedName>
    <definedName name="dc" localSheetId="1" hidden="1">{#N/A,#N/A,FALSE,"Proforma Five Yr";#N/A,#N/A,FALSE,"Capital Input";#N/A,#N/A,FALSE,"Calculations";#N/A,#N/A,FALSE,"Transaction Summary-DTW"}</definedName>
    <definedName name="dc" hidden="1">{#N/A,#N/A,FALSE,"Proforma Five Yr";#N/A,#N/A,FALSE,"Capital Input";#N/A,#N/A,FALSE,"Calculations";#N/A,#N/A,FALSE,"Transaction Summary-DTW"}</definedName>
    <definedName name="del" localSheetId="0" hidden="1">{"Page1",#N/A,FALSE,"7979";"Page2",#N/A,FALSE,"7979";"Page3",#N/A,FALSE,"7979"}</definedName>
    <definedName name="del" localSheetId="1" hidden="1">{"Page1",#N/A,FALSE,"7979";"Page2",#N/A,FALSE,"7979";"Page3",#N/A,FALSE,"7979"}</definedName>
    <definedName name="del" hidden="1">{"Page1",#N/A,FALSE,"7979";"Page2",#N/A,FALSE,"7979";"Page3",#N/A,FALSE,"7979"}</definedName>
    <definedName name="er" localSheetId="0" hidden="1">{"demand",#N/A,FALSE,"Sheet3";"Market Mix",#N/A,FALSE,"Sheet4";"Occ Projection",#N/A,FALSE,"Sheet6"}</definedName>
    <definedName name="er" localSheetId="1" hidden="1">{"demand",#N/A,FALSE,"Sheet3";"Market Mix",#N/A,FALSE,"Sheet4";"Occ Projection",#N/A,FALSE,"Sheet6"}</definedName>
    <definedName name="er" hidden="1">{"demand",#N/A,FALSE,"Sheet3";"Market Mix",#N/A,FALSE,"Sheet4";"Occ Projection",#N/A,FALSE,"Sheet6"}</definedName>
    <definedName name="fds" localSheetId="0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fds" localSheetId="1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fds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ff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ff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ff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filler" localSheetId="0" hidden="1">{"Annual Cash Flows",#N/A,FALSE,"Annual Summary"}</definedName>
    <definedName name="filler" localSheetId="1" hidden="1">{"Annual Cash Flows",#N/A,FALSE,"Annual Summary"}</definedName>
    <definedName name="filler" hidden="1">{"Annual Cash Flows",#N/A,FALSE,"Annual Summary"}</definedName>
    <definedName name="filler2" localSheetId="0" hidden="1">{"Assumptions",#N/A,FALSE,"Assumptions"}</definedName>
    <definedName name="filler2" localSheetId="1" hidden="1">{"Assumptions",#N/A,FALSE,"Assumptions"}</definedName>
    <definedName name="filler2" hidden="1">{"Assumptions",#N/A,FALSE,"Assumptions"}</definedName>
    <definedName name="filler3" localSheetId="0" hidden="1">{"Construction Costs",#N/A,FALSE,"Total Costs"}</definedName>
    <definedName name="filler3" localSheetId="1" hidden="1">{"Construction Costs",#N/A,FALSE,"Total Costs"}</definedName>
    <definedName name="filler3" hidden="1">{"Construction Costs",#N/A,FALSE,"Total Costs"}</definedName>
    <definedName name="fv" localSheetId="0" hidden="1">{"Project Input",#N/A,FALSE,"Sheet1";"additions",#N/A,FALSE,"Sheet2";"demand",#N/A,FALSE,"Sheet3";"Market Mix",#N/A,FALSE,"Sheet4";"Occ projection",#N/A,FALSE,"Sheet6"}</definedName>
    <definedName name="fv" localSheetId="1" hidden="1">{"Project Input",#N/A,FALSE,"Sheet1";"additions",#N/A,FALSE,"Sheet2";"demand",#N/A,FALSE,"Sheet3";"Market Mix",#N/A,FALSE,"Sheet4";"Occ projection",#N/A,FALSE,"Sheet6"}</definedName>
    <definedName name="fv" hidden="1">{"Project Input",#N/A,FALSE,"Sheet1";"additions",#N/A,FALSE,"Sheet2";"demand",#N/A,FALSE,"Sheet3";"Market Mix",#N/A,FALSE,"Sheet4";"Occ projection",#N/A,FALSE,"Sheet6"}</definedName>
    <definedName name="gb" localSheetId="0" hidden="1">{#N/A,#N/A,FALSE,"Proforma Five Yr";#N/A,#N/A,FALSE,"Occ and Rate";#N/A,#N/A,FALSE,"PF Input";#N/A,#N/A,FALSE,"Hotcomps"}</definedName>
    <definedName name="gb" localSheetId="1" hidden="1">{#N/A,#N/A,FALSE,"Proforma Five Yr";#N/A,#N/A,FALSE,"Occ and Rate";#N/A,#N/A,FALSE,"PF Input";#N/A,#N/A,FALSE,"Hotcomps"}</definedName>
    <definedName name="gb" hidden="1">{#N/A,#N/A,FALSE,"Proforma Five Yr";#N/A,#N/A,FALSE,"Occ and Rate";#N/A,#N/A,FALSE,"PF Input";#N/A,#N/A,FALSE,"Hotcomps"}</definedName>
    <definedName name="gg" localSheetId="0" hidden="1">{"View1",#N/A,FALSE,"Sheet1";"View2",#N/A,FALSE,"Sheet1"}</definedName>
    <definedName name="gg" localSheetId="1" hidden="1">{"View1",#N/A,FALSE,"Sheet1";"View2",#N/A,FALSE,"Sheet1"}</definedName>
    <definedName name="gg" hidden="1">{"View1",#N/A,FALSE,"Sheet1";"View2",#N/A,FALSE,"Sheet1"}</definedName>
    <definedName name="ggg" localSheetId="0" hidden="1">{"View1",#N/A,FALSE,"Sheet1";"View2",#N/A,FALSE,"Sheet1"}</definedName>
    <definedName name="ggg" localSheetId="1" hidden="1">{"View1",#N/A,FALSE,"Sheet1";"View2",#N/A,FALSE,"Sheet1"}</definedName>
    <definedName name="ggg" hidden="1">{"View1",#N/A,FALSE,"Sheet1";"View2",#N/A,FALSE,"Sheet1"}</definedName>
    <definedName name="gggg2" localSheetId="0" hidden="1">{"View1",#N/A,FALSE,"Sheet1";"View2",#N/A,FALSE,"Sheet1"}</definedName>
    <definedName name="gggg2" localSheetId="1" hidden="1">{"View1",#N/A,FALSE,"Sheet1";"View2",#N/A,FALSE,"Sheet1"}</definedName>
    <definedName name="gggg2" hidden="1">{"View1",#N/A,FALSE,"Sheet1";"View2",#N/A,FALSE,"Sheet1"}</definedName>
    <definedName name="h" localSheetId="0" hidden="1">{#N/A,#N/A,FALSE,"PropertyInfo"}</definedName>
    <definedName name="h" localSheetId="1" hidden="1">{#N/A,#N/A,FALSE,"PropertyInfo"}</definedName>
    <definedName name="h" hidden="1">{#N/A,#N/A,FALSE,"PropertyInfo"}</definedName>
    <definedName name="hh" localSheetId="0" hidden="1">{#N/A,#N/A,FALSE,"Summary"}</definedName>
    <definedName name="hh" localSheetId="1" hidden="1">{#N/A,#N/A,FALSE,"Summary"}</definedName>
    <definedName name="hh" hidden="1">{#N/A,#N/A,FALSE,"Summary"}</definedName>
    <definedName name="hn" localSheetId="0" hidden="1">{#N/A,#N/A,FALSE,"Proforma Five Yr";#N/A,#N/A,FALSE,"Occ and Rate";#N/A,#N/A,FALSE,"PF Input";#N/A,#N/A,FALSE,"Ops Summary";#N/A,#N/A,FALSE,"Hotcomps"}</definedName>
    <definedName name="hn" localSheetId="1" hidden="1">{#N/A,#N/A,FALSE,"Proforma Five Yr";#N/A,#N/A,FALSE,"Occ and Rate";#N/A,#N/A,FALSE,"PF Input";#N/A,#N/A,FALSE,"Ops Summary";#N/A,#N/A,FALSE,"Hotcomps"}</definedName>
    <definedName name="hn" hidden="1">{#N/A,#N/A,FALSE,"Proforma Five Yr";#N/A,#N/A,FALSE,"Occ and Rate";#N/A,#N/A,FALSE,"PF Input";#N/A,#N/A,FALSE,"Ops Summary";#N/A,#N/A,FALSE,"Hotcomps"}</definedName>
    <definedName name="HTML1_10" hidden="1">""</definedName>
    <definedName name="HTML1_11" hidden="1">1</definedName>
    <definedName name="HTML1_12" hidden="1">"Aswath:Adobe SiteMill™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lk" localSheetId="1" hidden="1">#REF!</definedName>
    <definedName name="klk" hidden="1">#REF!</definedName>
    <definedName name="MRG" localSheetId="0" hidden="1">{"INCOME",#N/A,FALSE,"ProNet";"VALUE",#N/A,FALSE,"ProNet"}</definedName>
    <definedName name="MRG" localSheetId="1" hidden="1">{"INCOME",#N/A,FALSE,"ProNet";"VALUE",#N/A,FALSE,"ProNet"}</definedName>
    <definedName name="MRG" hidden="1">{"INCOME",#N/A,FALSE,"ProNet";"VALUE",#N/A,FALSE,"ProNet"}</definedName>
    <definedName name="Name1" localSheetId="0" hidden="1">{"cot1",#N/A,FALSE,"Cottages";"cot2",#N/A,FALSE,"Cottages";"cot3",#N/A,FALSE,"Cottages"}</definedName>
    <definedName name="Name1" localSheetId="1" hidden="1">{"cot1",#N/A,FALSE,"Cottages";"cot2",#N/A,FALSE,"Cottages";"cot3",#N/A,FALSE,"Cottages"}</definedName>
    <definedName name="Name1" hidden="1">{"cot1",#N/A,FALSE,"Cottages";"cot2",#N/A,FALSE,"Cottages";"cot3",#N/A,FALSE,"Cottages"}</definedName>
    <definedName name="newrange" localSheetId="0" hidden="1">{"Annual Cash Flows",#N/A,FALSE,"Annual Summary"}</definedName>
    <definedName name="newrange" localSheetId="1" hidden="1">{"Annual Cash Flows",#N/A,FALSE,"Annual Summary"}</definedName>
    <definedName name="newrange" hidden="1">{"Annual Cash Flows",#N/A,FALSE,"Annual Summary"}</definedName>
    <definedName name="PJAM3Yr" localSheetId="0" hidden="1">{"INCOME",#N/A,FALSE,"ProNet";"VALUE",#N/A,FALSE,"ProNet"}</definedName>
    <definedName name="PJAM3Yr" localSheetId="1" hidden="1">{"INCOME",#N/A,FALSE,"ProNet";"VALUE",#N/A,FALSE,"ProNet"}</definedName>
    <definedName name="PJAM3Yr" hidden="1">{"INCOME",#N/A,FALSE,"ProNet";"VALUE",#N/A,FALSE,"ProNet"}</definedName>
    <definedName name="_xlnm.Print_Area" localSheetId="0">'Cover Page'!$A$1:$P$24</definedName>
    <definedName name="promte" localSheetId="0" hidden="1">{"Assumptions",#N/A,FALSE,"Assumptions"}</definedName>
    <definedName name="promte" localSheetId="1" hidden="1">{"Assumptions",#N/A,FALSE,"Assumptions"}</definedName>
    <definedName name="promte" hidden="1">{"Assumptions",#N/A,FALSE,"Assumptions"}</definedName>
    <definedName name="qw" localSheetId="0" hidden="1">{#N/A,#N/A,FALSE,"Transaction Summary-DTW";#N/A,#N/A,FALSE,"Proforma Five Yr";#N/A,#N/A,FALSE,"Occ and Rate"}</definedName>
    <definedName name="qw" localSheetId="1" hidden="1">{#N/A,#N/A,FALSE,"Transaction Summary-DTW";#N/A,#N/A,FALSE,"Proforma Five Yr";#N/A,#N/A,FALSE,"Occ and Rate"}</definedName>
    <definedName name="qw" hidden="1">{#N/A,#N/A,FALSE,"Transaction Summary-DTW";#N/A,#N/A,FALSE,"Proforma Five Yr";#N/A,#N/A,FALSE,"Occ and Rate"}</definedName>
    <definedName name="saa" localSheetId="0" hidden="1">{"rtn",#N/A,FALSE,"RTN";"tables",#N/A,FALSE,"RTN";"cf",#N/A,FALSE,"CF";"stats",#N/A,FALSE,"Stats";"prop",#N/A,FALSE,"Prop"}</definedName>
    <definedName name="saa" localSheetId="1" hidden="1">{"rtn",#N/A,FALSE,"RTN";"tables",#N/A,FALSE,"RTN";"cf",#N/A,FALSE,"CF";"stats",#N/A,FALSE,"Stats";"prop",#N/A,FALSE,"Prop"}</definedName>
    <definedName name="saa" hidden="1">{"rtn",#N/A,FALSE,"RTN";"tables",#N/A,FALSE,"RTN";"cf",#N/A,FALSE,"CF";"stats",#N/A,FALSE,"Stats";"prop",#N/A,FALSE,"Prop"}</definedName>
    <definedName name="sas" localSheetId="0" hidden="1">{"Outflow 1",#N/A,FALSE,"Outflows-Inflows";"Outflow 2",#N/A,FALSE,"Outflows-Inflows";"Inflow 1",#N/A,FALSE,"Outflows-Inflows";"Inflow 2",#N/A,FALSE,"Outflows-Inflows"}</definedName>
    <definedName name="sas" localSheetId="1" hidden="1">{"Outflow 1",#N/A,FALSE,"Outflows-Inflows";"Outflow 2",#N/A,FALSE,"Outflows-Inflows";"Inflow 1",#N/A,FALSE,"Outflows-Inflows";"Inflow 2",#N/A,FALSE,"Outflows-Inflows"}</definedName>
    <definedName name="sas" hidden="1">{"Outflow 1",#N/A,FALSE,"Outflows-Inflows";"Outflow 2",#N/A,FALSE,"Outflows-Inflows";"Inflow 1",#N/A,FALSE,"Outflows-Inflows";"Inflow 2",#N/A,FALSE,"Outflows-Inflows"}</definedName>
    <definedName name="sdfass" localSheetId="0" hidden="1">{"Outflow 1",#N/A,FALSE,"Outflows-Inflows";"Outflow 2",#N/A,FALSE,"Outflows-Inflows";"Inflow 1",#N/A,FALSE,"Outflows-Inflows";"Inflow 2",#N/A,FALSE,"Outflows-Inflows"}</definedName>
    <definedName name="sdfass" localSheetId="1" hidden="1">{"Outflow 1",#N/A,FALSE,"Outflows-Inflows";"Outflow 2",#N/A,FALSE,"Outflows-Inflows";"Inflow 1",#N/A,FALSE,"Outflows-Inflows";"Inflow 2",#N/A,FALSE,"Outflows-Inflows"}</definedName>
    <definedName name="sdfass" hidden="1">{"Outflow 1",#N/A,FALSE,"Outflows-Inflows";"Outflow 2",#N/A,FALSE,"Outflows-Inflows";"Inflow 1",#N/A,FALSE,"Outflows-Inflows";"Inflow 2",#N/A,FALSE,"Outflows-Inflows"}</definedName>
    <definedName name="sx" localSheetId="0" hidden="1">{#N/A,#N/A,FALSE,"Occ and Rate";#N/A,#N/A,FALSE,"PF Input";#N/A,#N/A,FALSE,"Capital Input";#N/A,#N/A,FALSE,"Proforma Five Yr";#N/A,#N/A,FALSE,"Calculations";#N/A,#N/A,FALSE,"Transaction Summary-DTW"}</definedName>
    <definedName name="sx" localSheetId="1" hidden="1">{#N/A,#N/A,FALSE,"Occ and Rate";#N/A,#N/A,FALSE,"PF Input";#N/A,#N/A,FALSE,"Capital Input";#N/A,#N/A,FALSE,"Proforma Five Yr";#N/A,#N/A,FALSE,"Calculations";#N/A,#N/A,FALSE,"Transaction Summary-DTW"}</definedName>
    <definedName name="sx" hidden="1">{#N/A,#N/A,FALSE,"Occ and Rate";#N/A,#N/A,FALSE,"PF Input";#N/A,#N/A,FALSE,"Capital Input";#N/A,#N/A,FALSE,"Proforma Five Yr";#N/A,#N/A,FALSE,"Calculations";#N/A,#N/A,FALSE,"Transaction Summary-DTW"}</definedName>
    <definedName name="Table_3out" localSheetId="1" hidden="1">#REF!</definedName>
    <definedName name="Table_3out" hidden="1">#REF!</definedName>
    <definedName name="Test" localSheetId="0" hidden="1">{"INCOME",#N/A,FALSE,"ProNet";"VALUE",#N/A,FALSE,"ProNet"}</definedName>
    <definedName name="Test" localSheetId="1" hidden="1">{"INCOME",#N/A,FALSE,"ProNet";"VALUE",#N/A,FALSE,"ProNet"}</definedName>
    <definedName name="Test" hidden="1">{"INCOME",#N/A,FALSE,"ProNet";"VALUE",#N/A,FALSE,"ProNet"}</definedName>
    <definedName name="Test2" localSheetId="0" hidden="1">{"INCOME",#N/A,FALSE,"ProNet";"VALUE",#N/A,FALSE,"ProNet"}</definedName>
    <definedName name="Test2" localSheetId="1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localSheetId="1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localSheetId="1" hidden="1">{"CHART",#N/A,FALSE,"Arch Communications"}</definedName>
    <definedName name="test4" hidden="1">{"CHART",#N/A,FALSE,"Arch Communications"}</definedName>
    <definedName name="we" localSheetId="0" hidden="1">{#N/A,#N/A,FALSE,"Occ and Rate";#N/A,#N/A,FALSE,"PF Input";#N/A,#N/A,FALSE,"Proforma Five Yr";#N/A,#N/A,FALSE,"Hotcomps"}</definedName>
    <definedName name="we" localSheetId="1" hidden="1">{#N/A,#N/A,FALSE,"Occ and Rate";#N/A,#N/A,FALSE,"PF Input";#N/A,#N/A,FALSE,"Proforma Five Yr";#N/A,#N/A,FALSE,"Hotcomps"}</definedName>
    <definedName name="we" hidden="1">{#N/A,#N/A,FALSE,"Occ and Rate";#N/A,#N/A,FALSE,"PF Input";#N/A,#N/A,FALSE,"Proforma Five Yr";#N/A,#N/A,FALSE,"Hotcomps"}</definedName>
    <definedName name="what" localSheetId="0" hidden="1">{"Page1",#N/A,FALSE,"7979";"Page2",#N/A,FALSE,"7979";"Page3",#N/A,FALSE,"7979"}</definedName>
    <definedName name="what" localSheetId="1" hidden="1">{"Page1",#N/A,FALSE,"7979";"Page2",#N/A,FALSE,"7979";"Page3",#N/A,FALSE,"7979"}</definedName>
    <definedName name="what" hidden="1">{"Page1",#N/A,FALSE,"7979";"Page2",#N/A,FALSE,"7979";"Page3",#N/A,FALSE,"7979"}</definedName>
    <definedName name="wrn.Acq._.Model." localSheetId="0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._.Model." localSheetId="1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._.Model." hidden="1">{"RTN",#N/A,FALSE,"RTN";"Inc Stmt",#N/A,FALSE,"Inc Stmt";"Stats",#N/A,FALSE,"Stats";"Rnds",#N/A,FALSE,"Rnds";"Capx",#N/A,FALSE,"CapX";"Dues",#N/A,FALSE,"Dues";"Hist",#N/A,FALSE,"Hist";"Rev1",#N/A,FALSE,"Rev";"Rev2",#N/A,FALSE,"Rev";"Exp",#N/A,FALSE,"Exp";"Rounds",#N/A,FALSE,"Rounds";"Cap Imp",#N/A,FALSE,"Cap Imp"}</definedName>
    <definedName name="wrn.Acquisition._.Model." localSheetId="0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cquisition._.Model." localSheetId="1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cquisition._.Model." hidden="1">{"Return",#N/A,FALSE,"RTN";"Inc Stmt",#N/A,FALSE,"Inc Stmt";"Stats",#N/A,FALSE,"Stats";"Rnds",#N/A,FALSE,"Rnds";"Dues",#N/A,FALSE,"Dues";"Capx",#N/A,FALSE,"CapX";"History",#N/A,FALSE,"Hist";"Rev",#N/A,FALSE,"Rev";"Expenses",#N/A,FALSE,"Exp";"Rounds",#N/A,FALSE,"Rounds";"Capex",#N/A,FALSE,"Capex"}</definedName>
    <definedName name="wrn.ALL." localSheetId="0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1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nnual._.Summary." localSheetId="0" hidden="1">{"Annual Cash Flows",#N/A,FALSE,"Annual Summary"}</definedName>
    <definedName name="wrn.Annual._.Summary." localSheetId="1" hidden="1">{"Annual Cash Flows",#N/A,FALSE,"Annual Summary"}</definedName>
    <definedName name="wrn.Annual._.Summary." hidden="1">{"Annual Cash Flows",#N/A,FALSE,"Annual Summary"}</definedName>
    <definedName name="wrn.AnnualRentRoll." localSheetId="0" hidden="1">{"AnnualRentRoll",#N/A,FALSE,"RentRoll"}</definedName>
    <definedName name="wrn.AnnualRentRoll." localSheetId="1" hidden="1">{"AnnualRentRoll",#N/A,FALSE,"RentRoll"}</definedName>
    <definedName name="wrn.AnnualRentRoll." hidden="1">{"AnnualRentRoll",#N/A,FALSE,"RentRoll"}</definedName>
    <definedName name="wrn.Assumptions." localSheetId="0" hidden="1">{"Assumptions",#N/A,FALSE,"Assumptions"}</definedName>
    <definedName name="wrn.Assumptions." localSheetId="1" hidden="1">{"Assumptions",#N/A,FALSE,"Assumptions"}</definedName>
    <definedName name="wrn.Assumptions." hidden="1">{"Assumptions",#N/A,FALSE,"Assumptions"}</definedName>
    <definedName name="wrn.Birdie." localSheetId="0" hidden="1">{#N/A,#N/A,FALSE,"Trans Summary";#N/A,#N/A,FALSE,"Proforma Five Yr";#N/A,#N/A,FALSE,"Occ and Rate"}</definedName>
    <definedName name="wrn.Birdie." localSheetId="1" hidden="1">{#N/A,#N/A,FALSE,"Trans Summary";#N/A,#N/A,FALSE,"Proforma Five Yr";#N/A,#N/A,FALSE,"Occ and Rate"}</definedName>
    <definedName name="wrn.Birdie." hidden="1">{#N/A,#N/A,FALSE,"Trans Summary";#N/A,#N/A,FALSE,"Proforma Five Yr";#N/A,#N/A,FALSE,"Occ and Rate"}</definedName>
    <definedName name="wrn.Capx." localSheetId="0" hidden="1">{"Capx/exp",#N/A,FALSE,"CapX"}</definedName>
    <definedName name="wrn.Capx." localSheetId="1" hidden="1">{"Capx/exp",#N/A,FALSE,"CapX"}</definedName>
    <definedName name="wrn.Capx." hidden="1">{"Capx/exp",#N/A,FALSE,"CapX"}</definedName>
    <definedName name="wrn.CHART." localSheetId="0" hidden="1">{"CHART",#N/A,FALSE,"Arch Communications"}</definedName>
    <definedName name="wrn.CHART." localSheetId="1" hidden="1">{"CHART",#N/A,FALSE,"Arch Communications"}</definedName>
    <definedName name="wrn.CHART." hidden="1">{"CHART",#N/A,FALSE,"Arch Communications"}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localSheetId="1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nstruction._.Costs." localSheetId="0" hidden="1">{"Construction Costs",#N/A,FALSE,"Total Costs"}</definedName>
    <definedName name="wrn.Construction._.Costs." localSheetId="1" hidden="1">{"Construction Costs",#N/A,FALSE,"Total Costs"}</definedName>
    <definedName name="wrn.Construction._.Costs." hidden="1">{"Construction Costs",#N/A,FALSE,"Total Costs"}</definedName>
    <definedName name="wrn.Cottage._.Summary." localSheetId="0" hidden="1">{"cot1",#N/A,FALSE,"Cottages";"cot2",#N/A,FALSE,"Cottages";"cot3",#N/A,FALSE,"Cottages"}</definedName>
    <definedName name="wrn.Cottage._.Summary." localSheetId="1" hidden="1">{"cot1",#N/A,FALSE,"Cottages";"cot2",#N/A,FALSE,"Cottages";"cot3",#N/A,FALSE,"Cottages"}</definedName>
    <definedName name="wrn.Cottage._.Summary." hidden="1">{"cot1",#N/A,FALSE,"Cottages";"cot2",#N/A,FALSE,"Cottages";"cot3",#N/A,FALSE,"Cottages"}</definedName>
    <definedName name="wrn.DETAIL._.SCHEDULES." localSheetId="0" hidden="1">{"ACCOUNT DETAIL",#N/A,FALSE,"SCHEDULE E";"ACCOUNT DETAIL",#N/A,FALSE,"SCHEDULE G";"ACCOUNT DETAIL",#N/A,FALSE,"SCHEDULE H";"ACCOUNT DETAIL",#N/A,FALSE,"SCHEDULE I"}</definedName>
    <definedName name="wrn.DETAIL._.SCHEDULES." localSheetId="1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ownside." localSheetId="0" hidden="1">{"Downside",#N/A,FALSE,"Downside"}</definedName>
    <definedName name="wrn.Downside." localSheetId="1" hidden="1">{"Downside",#N/A,FALSE,"Downside"}</definedName>
    <definedName name="wrn.Downside." hidden="1">{"Downside",#N/A,FALSE,"Downside"}</definedName>
    <definedName name="wrn.ExitAndSalesAssumptions." localSheetId="0" hidden="1">{#N/A,#N/A,FALSE,"ExitStratigy"}</definedName>
    <definedName name="wrn.ExitAndSalesAssumptions." localSheetId="1" hidden="1">{#N/A,#N/A,FALSE,"ExitStratigy"}</definedName>
    <definedName name="wrn.ExitAndSalesAssumptions." hidden="1">{#N/A,#N/A,FALSE,"ExitStratigy"}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localSheetId="1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Golf._.Summary." localSheetId="0" hidden="1">{"View1",#N/A,FALSE,"Golf";"View2",#N/A,FALSE,"Golf";"View3",#N/A,FALSE,"Golf";"View4",#N/A,FALSE,"Golf";"View5",#N/A,FALSE,"Golf";"View6",#N/A,FALSE,"Golf";"View7",#N/A,FALSE,"Golf";"View8",#N/A,FALSE,"Golf";"View9",#N/A,FALSE,"Golf";"View10",#N/A,FALSE,"Golf";"View11",#N/A,FALSE,"Golf";"View12",#N/A,FALSE,"Golf"}</definedName>
    <definedName name="wrn.Golf._.Summary." localSheetId="1" hidden="1">{"View1",#N/A,FALSE,"Golf";"View2",#N/A,FALSE,"Golf";"View3",#N/A,FALSE,"Golf";"View4",#N/A,FALSE,"Golf";"View5",#N/A,FALSE,"Golf";"View6",#N/A,FALSE,"Golf";"View7",#N/A,FALSE,"Golf";"View8",#N/A,FALSE,"Golf";"View9",#N/A,FALSE,"Golf";"View10",#N/A,FALSE,"Golf";"View11",#N/A,FALSE,"Golf";"View12",#N/A,FALSE,"Golf"}</definedName>
    <definedName name="wrn.Golf._.Summary." hidden="1">{"View1",#N/A,FALSE,"Golf";"View2",#N/A,FALSE,"Golf";"View3",#N/A,FALSE,"Golf";"View4",#N/A,FALSE,"Golf";"View5",#N/A,FALSE,"Golf";"View6",#N/A,FALSE,"Golf";"View7",#N/A,FALSE,"Golf";"View8",#N/A,FALSE,"Golf";"View9",#N/A,FALSE,"Golf";"View10",#N/A,FALSE,"Golf";"View11",#N/A,FALSE,"Golf";"View12",#N/A,FALSE,"Golf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localSheetId="1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nd._.Takedown._.Summary." localSheetId="0" hidden="1">{"land1",#N/A,FALSE,"Land";"land2",#N/A,FALSE,"Land";"land3",#N/A,FALSE,"Land"}</definedName>
    <definedName name="wrn.Land._.Takedown._.Summary." localSheetId="1" hidden="1">{"land1",#N/A,FALSE,"Land";"land2",#N/A,FALSE,"Land";"land3",#N/A,FALSE,"Land"}</definedName>
    <definedName name="wrn.Land._.Takedown._.Summary." hidden="1">{"land1",#N/A,FALSE,"Land";"land2",#N/A,FALSE,"Land";"land3",#N/A,FALSE,"Land"}</definedName>
    <definedName name="wrn.LETTERED." localSheetId="0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1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0" hidden="1">{"Loan Summary",#N/A,FALSE,"Phase 1 loan &amp; data"}</definedName>
    <definedName name="wrn.Loan._.Summary." localSheetId="1" hidden="1">{"Loan Summary",#N/A,FALSE,"Phase 1 loan &amp; data"}</definedName>
    <definedName name="wrn.Loan._.Summary." hidden="1">{"Loan Summary",#N/A,FALSE,"Phase 1 loan &amp; data"}</definedName>
    <definedName name="wrn.LoanInformation." localSheetId="0" hidden="1">{#N/A,#N/A,FALSE,"LoanAssumptions"}</definedName>
    <definedName name="wrn.LoanInformation." localSheetId="1" hidden="1">{#N/A,#N/A,FALSE,"LoanAssumptions"}</definedName>
    <definedName name="wrn.LoanInformation." hidden="1">{#N/A,#N/A,FALSE,"LoanAssumptions"}</definedName>
    <definedName name="wrn.Lot._.Inventory." localSheetId="0" hidden="1">{"lot inventory",#N/A,FALSE,"Lot List"}</definedName>
    <definedName name="wrn.Lot._.Inventory." localSheetId="1" hidden="1">{"lot inventory",#N/A,FALSE,"Lot List"}</definedName>
    <definedName name="wrn.Lot._.Inventory." hidden="1">{"lot inventory",#N/A,FALSE,"Lot List"}</definedName>
    <definedName name="wrn.Lot._.Summary." localSheetId="0" hidden="1">{"Lot Prices",#N/A,FALSE,"LOTS-PRICING";"lot1",#N/A,FALSE,"Lots";"lot2",#N/A,FALSE,"Lots";"Lot3",#N/A,FALSE,"Lots";"lot4",#N/A,FALSE,"Lots";"lot5",#N/A,FALSE,"Lots";"lot6",#N/A,FALSE,"Lots";"lot7",#N/A,FALSE,"Lots";"lot8",#N/A,FALSE,"Lots";"lot9",#N/A,FALSE,"Lots";"lot10",#N/A,FALSE,"Lots";"lot11",#N/A,FALSE,"Lots";"lot12",#N/A,FALSE,"Lots"}</definedName>
    <definedName name="wrn.Lot._.Summary." localSheetId="1" hidden="1">{"Lot Prices",#N/A,FALSE,"LOTS-PRICING";"lot1",#N/A,FALSE,"Lots";"lot2",#N/A,FALSE,"Lots";"Lot3",#N/A,FALSE,"Lots";"lot4",#N/A,FALSE,"Lots";"lot5",#N/A,FALSE,"Lots";"lot6",#N/A,FALSE,"Lots";"lot7",#N/A,FALSE,"Lots";"lot8",#N/A,FALSE,"Lots";"lot9",#N/A,FALSE,"Lots";"lot10",#N/A,FALSE,"Lots";"lot11",#N/A,FALSE,"Lots";"lot12",#N/A,FALSE,"Lots"}</definedName>
    <definedName name="wrn.Lot._.Summary." hidden="1">{"Lot Prices",#N/A,FALSE,"LOTS-PRICING";"lot1",#N/A,FALSE,"Lots";"lot2",#N/A,FALSE,"Lots";"Lot3",#N/A,FALSE,"Lots";"lot4",#N/A,FALSE,"Lots";"lot5",#N/A,FALSE,"Lots";"lot6",#N/A,FALSE,"Lots";"lot7",#N/A,FALSE,"Lots";"lot8",#N/A,FALSE,"Lots";"lot9",#N/A,FALSE,"Lots";"lot10",#N/A,FALSE,"Lots";"lot11",#N/A,FALSE,"Lots";"lot12",#N/A,FALSE,"Lots"}</definedName>
    <definedName name="wrn.MARKETING." localSheetId="0" hidden="1">{#N/A,#N/A,FALSE,"MARKETING I";#N/A,#N/A,FALSE,"MARKETING II";#N/A,#N/A,FALSE,"MARKETING III"}</definedName>
    <definedName name="wrn.MARKETING." localSheetId="1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0" hidden="1">{"MINRENT2",#N/A,FALSE,"SCHEDULE B"}</definedName>
    <definedName name="wrn.MINRENT." localSheetId="1" hidden="1">{"MINRENT2",#N/A,FALSE,"SCHEDULE B"}</definedName>
    <definedName name="wrn.MINRENT." hidden="1">{"MINRENT2",#N/A,FALSE,"SCHEDULE B"}</definedName>
    <definedName name="wrn.mktstd." localSheetId="0" hidden="1">{"Project Input",#N/A,FALSE,"Sheet1";"additions",#N/A,FALSE,"Sheet2";"demand",#N/A,FALSE,"Sheet3";"Market Mix",#N/A,FALSE,"Sheet4";"Occ projection",#N/A,FALSE,"Sheet6"}</definedName>
    <definedName name="wrn.mktstd." localSheetId="1" hidden="1">{"Project Input",#N/A,FALSE,"Sheet1";"additions",#N/A,FALSE,"Sheet2";"demand",#N/A,FALSE,"Sheet3";"Market Mix",#N/A,FALSE,"Sheet4";"Occ projection",#N/A,FALSE,"Sheet6"}</definedName>
    <definedName name="wrn.mktstd." hidden="1">{"Project Input",#N/A,FALSE,"Sheet1";"additions",#N/A,FALSE,"Sheet2";"demand",#N/A,FALSE,"Sheet3";"Market Mix",#N/A,FALSE,"Sheet4";"Occ projection",#N/A,FALSE,"Sheet6"}</definedName>
    <definedName name="wrn.MonthlyRentRoll." localSheetId="0" hidden="1">{"MonthlyRentRoll",#N/A,FALSE,"RentRoll"}</definedName>
    <definedName name="wrn.MonthlyRentRoll." localSheetId="1" hidden="1">{"MonthlyRentRoll",#N/A,FALSE,"RentRoll"}</definedName>
    <definedName name="wrn.MonthlyRentRoll." hidden="1">{"MonthlyRentRoll",#N/A,FALSE,"RentRoll"}</definedName>
    <definedName name="wrn.OperatingAssumtions." localSheetId="0" hidden="1">{#N/A,#N/A,FALSE,"OperatingAssumptions"}</definedName>
    <definedName name="wrn.OperatingAssumtions." localSheetId="1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localSheetId="1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ps._.Charlie._.Packet." localSheetId="0" hidden="1">{#N/A,#N/A,FALSE,"Proforma Five Yr";#N/A,#N/A,FALSE,"Occ and Rate";#N/A,#N/A,FALSE,"PF Input";#N/A,#N/A,FALSE,"Ops Summary";#N/A,#N/A,FALSE,"Hotcomps"}</definedName>
    <definedName name="wrn.Ops._.Charlie._.Packet." localSheetId="1" hidden="1">{#N/A,#N/A,FALSE,"Proforma Five Yr";#N/A,#N/A,FALSE,"Occ and Rate";#N/A,#N/A,FALSE,"PF Input";#N/A,#N/A,FALSE,"Ops Summary";#N/A,#N/A,FALSE,"Hotcomps"}</definedName>
    <definedName name="wrn.Ops._.Charlie._.Packet." hidden="1">{#N/A,#N/A,FALSE,"Proforma Five Yr";#N/A,#N/A,FALSE,"Occ and Rate";#N/A,#N/A,FALSE,"PF Input";#N/A,#N/A,FALSE,"Ops Summary";#N/A,#N/A,FALSE,"Hotcomps"}</definedName>
    <definedName name="wrn.PERCENTAGE._.RENT." localSheetId="0" hidden="1">{"PERCENTAGE RENT",#N/A,TRUE,"SCHEDULE B"}</definedName>
    <definedName name="wrn.PERCENTAGE._.RENT." localSheetId="1" hidden="1">{"PERCENTAGE RENT",#N/A,TRUE,"SCHEDULE B"}</definedName>
    <definedName name="wrn.PERCENTAGE._.RENT." hidden="1">{"PERCENTAGE RENT",#N/A,TRUE,"SCHEDULE B"}</definedName>
    <definedName name="wrn.Phase._.I." localSheetId="0" hidden="1">{#N/A,#N/A,FALSE,"Transaction Summary-DTW";#N/A,#N/A,FALSE,"Proforma Five Yr";#N/A,#N/A,FALSE,"Occ and Rate"}</definedName>
    <definedName name="wrn.Phase._.I." localSheetId="1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resentation." localSheetId="0" hidden="1">{#N/A,#N/A,TRUE,"Summary";"AnnualRentRoll",#N/A,TRUE,"RentRoll";#N/A,#N/A,TRUE,"ExitStratigy";#N/A,#N/A,TRUE,"OperatingAssumptions"}</definedName>
    <definedName name="wrn.Presentation." localSheetId="1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nt." localSheetId="0" hidden="1">{"View1",#N/A,FALSE,"Sheet1";"View2",#N/A,FALSE,"Sheet1"}</definedName>
    <definedName name="wrn.Print." localSheetId="1" hidden="1">{"View1",#N/A,FALSE,"Sheet1";"View2",#N/A,FALSE,"Sheet1"}</definedName>
    <definedName name="wrn.Print." hidden="1">{"View1",#N/A,FALSE,"Sheet1";"View2",#N/A,FALSE,"Sheet1"}</definedName>
    <definedName name="wrn.Print._.4." localSheetId="0" hidden="1">{"Outflow 1",#N/A,FALSE,"Outflows-Inflows";"Outflow 2",#N/A,FALSE,"Outflows-Inflows";"Inflow 1",#N/A,FALSE,"Outflows-Inflows";"Inflow 2",#N/A,FALSE,"Outflows-Inflows"}</definedName>
    <definedName name="wrn.Print._.4." localSheetId="1" hidden="1">{"Outflow 1",#N/A,FALSE,"Outflows-Inflows";"Outflow 2",#N/A,FALSE,"Outflows-Inflows";"Inflow 1",#N/A,FALSE,"Outflows-Inflows";"Inflow 2",#N/A,FALSE,"Outflows-Inflows"}</definedName>
    <definedName name="wrn.Print._.4." hidden="1">{"Outflow 1",#N/A,FALSE,"Outflows-Inflows";"Outflow 2",#N/A,FALSE,"Outflows-Inflows";"Inflow 1",#N/A,FALSE,"Outflows-Inflows";"Inflow 2",#N/A,FALSE,"Outflows-Inflows"}</definedName>
    <definedName name="wrn.Print._.6." localSheetId="0" hidden="1">{"print 1.6",#N/A,FALSE,"Sheet1";"print 2.6",#N/A,FALSE,"Sheet1";"print 3.6",#N/A,FALSE,"Sheet1";"print 4.6",#N/A,FALSE,"Sheet1";"print 5.6",#N/A,FALSE,"Sheet1";"print 6.6",#N/A,FALSE,"Sheet1"}</definedName>
    <definedName name="wrn.Print._.6." localSheetId="1" hidden="1">{"print 1.6",#N/A,FALSE,"Sheet1";"print 2.6",#N/A,FALSE,"Sheet1";"print 3.6",#N/A,FALSE,"Sheet1";"print 4.6",#N/A,FALSE,"Sheet1";"print 5.6",#N/A,FALSE,"Sheet1";"print 6.6",#N/A,FALSE,"Sheet1"}</definedName>
    <definedName name="wrn.Print._.6." hidden="1">{"print 1.6",#N/A,FALSE,"Sheet1";"print 2.6",#N/A,FALSE,"Sheet1";"print 3.6",#N/A,FALSE,"Sheet1";"print 4.6",#N/A,FALSE,"Sheet1";"print 5.6",#N/A,FALSE,"Sheet1";"print 6.6",#N/A,FALSE,"Sheet1"}</definedName>
    <definedName name="wrn.Print._.Entire._.Workbook." localSheetId="0" hidden="1">{"Assumptions",#N/A,TRUE,"Assumptions";"qtrl1",#N/A,TRUE,"Annual Summary";"qtrl2",#N/A,TRUE,"Annual Summary";"qtrl3",#N/A,TRUE,"Annual Summary";"qtrl4",#N/A,TRUE,"QTLY Summary";"qtrl5",#N/A,TRUE,"QTLY Summary";"qtrl6",#N/A,TRUE,"QTLY Summary";"Lot Prices",#N/A,TRUE,"Annual Summary";"Construction Costs",#N/A,TRUE,"Annual Summary";"land1",#N/A,TRUE,"Annual Summary";"land2",#N/A,TRUE,"Annual Summary";"land3",#N/A,TRUE,"Annual Summary";"lot1",#N/A,TRUE,"Annual Summary";"lot2",#N/A,TRUE,"Annual Summary";"Lot3",#N/A,TRUE,"Annual Summary";"lot4",#N/A,TRUE,"Annual Summary";"lot5",#N/A,TRUE,"Annual Summary";"lot6",#N/A,TRUE,"Annual Summary";"lot7",#N/A,TRUE,"Annual Summary";"lot8",#N/A,TRUE,"Annual Summary";"lot9",#N/A,TRUE,"Annual Summary";"lot10",#N/A,TRUE,"Annual Summary";"lot11",#N/A,TRUE,"Annual Summary";"lot12",#N/A,TRUE,"Annual Summary";"lot inventory",#N/A,TRUE,"Annual Summary";"scen1",#N/A,TRUE,"Annual Summary";"scen2",#N/A,TRUE,"Annual Summary";"View1",#N/A,TRUE,"Annual Summary";"View2",#N/A,TRUE,"Annual Summary";"View3",#N/A,TRUE,"Annual Summary";"View4",#N/A,TRUE,"Annual Summary";"View5",#N/A,TRUE,"Annual Summary";"View6",#N/A,TRUE,"Annual Summary";"View7",#N/A,TRUE,"Annual Summary";"View8",#N/A,TRUE,"Annual Summary";"View9",#N/A,TRUE,"Annual Summary";"View10",#N/A,TRUE,"Annual Summary";"View11",#N/A,TRUE,"Annual Summary";"View12",#N/A,TRUE,"Annual Summary";"cot1",#N/A,TRUE,"Annual Summary";"cot2",#N/A,TRUE,"Annual Summary";"cot3",#N/A,TRUE,"Annual Summary"}</definedName>
    <definedName name="wrn.Print._.Entire._.Workbook." localSheetId="1" hidden="1">{"Assumptions",#N/A,TRUE,"Assumptions";"qtrl1",#N/A,TRUE,"Annual Summary";"qtrl2",#N/A,TRUE,"Annual Summary";"qtrl3",#N/A,TRUE,"Annual Summary";"qtrl4",#N/A,TRUE,"QTLY Summary";"qtrl5",#N/A,TRUE,"QTLY Summary";"qtrl6",#N/A,TRUE,"QTLY Summary";"Lot Prices",#N/A,TRUE,"Annual Summary";"Construction Costs",#N/A,TRUE,"Annual Summary";"land1",#N/A,TRUE,"Annual Summary";"land2",#N/A,TRUE,"Annual Summary";"land3",#N/A,TRUE,"Annual Summary";"lot1",#N/A,TRUE,"Annual Summary";"lot2",#N/A,TRUE,"Annual Summary";"Lot3",#N/A,TRUE,"Annual Summary";"lot4",#N/A,TRUE,"Annual Summary";"lot5",#N/A,TRUE,"Annual Summary";"lot6",#N/A,TRUE,"Annual Summary";"lot7",#N/A,TRUE,"Annual Summary";"lot8",#N/A,TRUE,"Annual Summary";"lot9",#N/A,TRUE,"Annual Summary";"lot10",#N/A,TRUE,"Annual Summary";"lot11",#N/A,TRUE,"Annual Summary";"lot12",#N/A,TRUE,"Annual Summary";"lot inventory",#N/A,TRUE,"Annual Summary";"scen1",#N/A,TRUE,"Annual Summary";"scen2",#N/A,TRUE,"Annual Summary";"View1",#N/A,TRUE,"Annual Summary";"View2",#N/A,TRUE,"Annual Summary";"View3",#N/A,TRUE,"Annual Summary";"View4",#N/A,TRUE,"Annual Summary";"View5",#N/A,TRUE,"Annual Summary";"View6",#N/A,TRUE,"Annual Summary";"View7",#N/A,TRUE,"Annual Summary";"View8",#N/A,TRUE,"Annual Summary";"View9",#N/A,TRUE,"Annual Summary";"View10",#N/A,TRUE,"Annual Summary";"View11",#N/A,TRUE,"Annual Summary";"View12",#N/A,TRUE,"Annual Summary";"cot1",#N/A,TRUE,"Annual Summary";"cot2",#N/A,TRUE,"Annual Summary";"cot3",#N/A,TRUE,"Annual Summary"}</definedName>
    <definedName name="wrn.Print._.Entire._.Workbook." hidden="1">{"Assumptions",#N/A,TRUE,"Assumptions";"qtrl1",#N/A,TRUE,"Annual Summary";"qtrl2",#N/A,TRUE,"Annual Summary";"qtrl3",#N/A,TRUE,"Annual Summary";"qtrl4",#N/A,TRUE,"QTLY Summary";"qtrl5",#N/A,TRUE,"QTLY Summary";"qtrl6",#N/A,TRUE,"QTLY Summary";"Lot Prices",#N/A,TRUE,"Annual Summary";"Construction Costs",#N/A,TRUE,"Annual Summary";"land1",#N/A,TRUE,"Annual Summary";"land2",#N/A,TRUE,"Annual Summary";"land3",#N/A,TRUE,"Annual Summary";"lot1",#N/A,TRUE,"Annual Summary";"lot2",#N/A,TRUE,"Annual Summary";"Lot3",#N/A,TRUE,"Annual Summary";"lot4",#N/A,TRUE,"Annual Summary";"lot5",#N/A,TRUE,"Annual Summary";"lot6",#N/A,TRUE,"Annual Summary";"lot7",#N/A,TRUE,"Annual Summary";"lot8",#N/A,TRUE,"Annual Summary";"lot9",#N/A,TRUE,"Annual Summary";"lot10",#N/A,TRUE,"Annual Summary";"lot11",#N/A,TRUE,"Annual Summary";"lot12",#N/A,TRUE,"Annual Summary";"lot inventory",#N/A,TRUE,"Annual Summary";"scen1",#N/A,TRUE,"Annual Summary";"scen2",#N/A,TRUE,"Annual Summary";"View1",#N/A,TRUE,"Annual Summary";"View2",#N/A,TRUE,"Annual Summary";"View3",#N/A,TRUE,"Annual Summary";"View4",#N/A,TRUE,"Annual Summary";"View5",#N/A,TRUE,"Annual Summary";"View6",#N/A,TRUE,"Annual Summary";"View7",#N/A,TRUE,"Annual Summary";"View8",#N/A,TRUE,"Annual Summary";"View9",#N/A,TRUE,"Annual Summary";"View10",#N/A,TRUE,"Annual Summary";"View11",#N/A,TRUE,"Annual Summary";"View12",#N/A,TRUE,"Annual Summary";"cot1",#N/A,TRUE,"Annual Summary";"cot2",#N/A,TRUE,"Annual Summary";"cot3",#N/A,TRUE,"Annual Summary"}</definedName>
    <definedName name="wrn.Print.B" localSheetId="0" hidden="1">{"View1",#N/A,FALSE,"Sheet1";"View2",#N/A,FALSE,"Sheet1"}</definedName>
    <definedName name="wrn.Print.B" localSheetId="1" hidden="1">{"View1",#N/A,FALSE,"Sheet1";"View2",#N/A,FALSE,"Sheet1"}</definedName>
    <definedName name="wrn.Print.B" hidden="1">{"View1",#N/A,FALSE,"Sheet1";"View2",#N/A,FALSE,"Sheet1"}</definedName>
    <definedName name="wrn.print2" localSheetId="0" hidden="1">{"View1",#N/A,FALSE,"Sheet1";"View2",#N/A,FALSE,"Sheet1"}</definedName>
    <definedName name="wrn.print2" localSheetId="1" hidden="1">{"View1",#N/A,FALSE,"Sheet1";"View2",#N/A,FALSE,"Sheet1"}</definedName>
    <definedName name="wrn.print2" hidden="1">{"View1",#N/A,FALSE,"Sheet1";"View2",#N/A,FALSE,"Sheet1"}</definedName>
    <definedName name="wrn.printb2" localSheetId="0" hidden="1">{"View1",#N/A,FALSE,"Sheet1";"View2",#N/A,FALSE,"Sheet1"}</definedName>
    <definedName name="wrn.printb2" localSheetId="1" hidden="1">{"View1",#N/A,FALSE,"Sheet1";"View2",#N/A,FALSE,"Sheet1"}</definedName>
    <definedName name="wrn.printb2" hidden="1">{"View1",#N/A,FALSE,"Sheet1";"View2",#N/A,FALSE,"Sheet1"}</definedName>
    <definedName name="wrn.Prints._.All.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.All.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.All.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All.B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All.B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ints._All.B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.Proforma._.Review." localSheetId="0" hidden="1">{#N/A,#N/A,FALSE,"Occ and Rate";#N/A,#N/A,FALSE,"PF Input";#N/A,#N/A,FALSE,"Proforma Five Yr";#N/A,#N/A,FALSE,"Hotcomps"}</definedName>
    <definedName name="wrn.Proforma._.Review." localSheetId="1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localSheetId="1" hidden="1">{#N/A,#N/A,FALSE,"PropertyInfo"}</definedName>
    <definedName name="wrn.PropertyInformation." hidden="1">{#N/A,#N/A,FALSE,"PropertyInfo"}</definedName>
    <definedName name="wrn.Quarterly._.Summary." localSheetId="0" hidden="1">{"qtrl1",#N/A,TRUE,"Annual Summary";"qtrl2",#N/A,TRUE,"Annual Summary";"qtrl3",#N/A,TRUE,"Annual Summary";"qtrl4",#N/A,TRUE,"QTLY Summary";"qtrl5",#N/A,TRUE,"QTLY Summary";"qtrl6",#N/A,TRUE,"QTLY Summary"}</definedName>
    <definedName name="wrn.Quarterly._.Summary." localSheetId="1" hidden="1">{"qtrl1",#N/A,TRUE,"Annual Summary";"qtrl2",#N/A,TRUE,"Annual Summary";"qtrl3",#N/A,TRUE,"Annual Summary";"qtrl4",#N/A,TRUE,"QTLY Summary";"qtrl5",#N/A,TRUE,"QTLY Summary";"qtrl6",#N/A,TRUE,"QTLY Summary"}</definedName>
    <definedName name="wrn.Quarterly._.Summary." hidden="1">{"qtrl1",#N/A,TRUE,"Annual Summary";"qtrl2",#N/A,TRUE,"Annual Summary";"qtrl3",#N/A,TRUE,"Annual Summary";"qtrl4",#N/A,TRUE,"QTLY Summary";"qtrl5",#N/A,TRUE,"QTLY Summary";"qtrl6",#N/A,TRUE,"QTLY Summary"}</definedName>
    <definedName name="wrn.RATES." localSheetId="0" hidden="1">{"RATES",#N/A,FALSE,"RECOVERY RATES";"CONTRIBUTIONS",#N/A,FALSE,"RECOVERY RATES";"GLA CATEGORY SUMMARY",#N/A,FALSE,"RECOVERY RATES"}</definedName>
    <definedName name="wrn.RATES." localSheetId="1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RV._.SAR." localSheetId="0" hidden="1">{#N/A,#N/A,FALSE,"COVER";#N/A,#N/A,FALSE,"WEEKLY SUMMARY";"RiverView I",#N/A,FALSE,"EAST TOWER";#N/A,#N/A,FALSE,"WEST TOWER";"Parking",#N/A,FALSE,"EAST TOWER"}</definedName>
    <definedName name="wrn.RV._.SAR." localSheetId="1" hidden="1">{#N/A,#N/A,FALSE,"COVER";#N/A,#N/A,FALSE,"WEEKLY SUMMARY";"RiverView I",#N/A,FALSE,"EAST TOWER";#N/A,#N/A,FALSE,"WEST TOWER";"Parking",#N/A,FALSE,"EAST TOWER"}</definedName>
    <definedName name="wrn.RV._.SAR." hidden="1">{#N/A,#N/A,FALSE,"COVER";#N/A,#N/A,FALSE,"WEEKLY SUMMARY";"RiverView I",#N/A,FALSE,"EAST TOWER";#N/A,#N/A,FALSE,"WEST TOWER";"Parking",#N/A,FALSE,"EAST TOWER"}</definedName>
    <definedName name="wrn.Scenario." localSheetId="0" hidden="1">{"scen1",#N/A,FALSE,"Scenarios";"scen2",#N/A,FALSE,"Scenarios"}</definedName>
    <definedName name="wrn.Scenario." localSheetId="1" hidden="1">{"scen1",#N/A,FALSE,"Scenarios";"scen2",#N/A,FALSE,"Scenarios"}</definedName>
    <definedName name="wrn.Scenario." hidden="1">{"scen1",#N/A,FALSE,"Scenarios";"scen2",#N/A,FALSE,"Scenarios"}</definedName>
    <definedName name="wrn.SCHAs." localSheetId="0" hidden="1">{"ACCOUNTING COPY",#N/A,FALSE,"SCHEDULE A";"FINANCE COPY",#N/A,FALSE,"SCHEDULE A";"P.L. COPY",#N/A,FALSE,"SCHEDULE A"}</definedName>
    <definedName name="wrn.SCHAs." localSheetId="1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0" hidden="1">{#N/A,#N/A,FALSE,"SCHEDULE A";"MINIMUM RENT",#N/A,FALSE,"SCHEDULES B &amp; C";"PERCENTAGE RENT",#N/A,FALSE,"SCHEDULES B &amp; C"}</definedName>
    <definedName name="wrn.SCHEDULES._.ABC." localSheetId="1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Summary." localSheetId="0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wrn.Summary." localSheetId="1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wrn.Summary." hidden="1">{"Annual Cash Flows",#N/A,FALSE,"Annual Summary";"qtrl1",#N/A,FALSE,"QTLY Summary";"qtrl2",#N/A,FALSE,"QTLY Summary";"qtrl3",#N/A,FALSE,"QTLY Summary";"qtrl4",#N/A,FALSE,"QTLY Summary";"qtrl5",#N/A,FALSE,"QTLY Summary";"qtrl6",#N/A,FALSE,"QTLY Summary"}</definedName>
    <definedName name="wrn.SupplyDemand." localSheetId="0" hidden="1">{"demand",#N/A,FALSE,"Sheet3";"Market Mix",#N/A,FALSE,"Sheet4";"Occ Projection",#N/A,FALSE,"Sheet6"}</definedName>
    <definedName name="wrn.SupplyDemand." localSheetId="1" hidden="1">{"demand",#N/A,FALSE,"Sheet3";"Market Mix",#N/A,FALSE,"Sheet4";"Occ Projection",#N/A,FALSE,"Sheet6"}</definedName>
    <definedName name="wrn.SupplyDemand." hidden="1">{"demand",#N/A,FALSE,"Sheet3";"Market Mix",#N/A,FALSE,"Sheet4";"Occ Projection",#N/A,FALSE,"Sheet6"}</definedName>
    <definedName name="wrn.TEST." localSheetId="0" hidden="1">{#N/A,#N/A,FALSE,"SCHEDULE G"}</definedName>
    <definedName name="wrn.TEST." localSheetId="1" hidden="1">{#N/A,#N/A,FALSE,"SCHEDULE G"}</definedName>
    <definedName name="wrn.TEST." hidden="1">{#N/A,#N/A,FALSE,"SCHEDULE G"}</definedName>
    <definedName name="wrn.Tycon._.Model." localSheetId="0" hidden="1">{"rtn",#N/A,FALSE,"RTN";"tables",#N/A,FALSE,"RTN";"cf",#N/A,FALSE,"CF";"stats",#N/A,FALSE,"Stats";"prop",#N/A,FALSE,"Prop"}</definedName>
    <definedName name="wrn.Tycon._.Model." localSheetId="1" hidden="1">{"rtn",#N/A,FALSE,"RTN";"tables",#N/A,FALSE,"RTN";"cf",#N/A,FALSE,"CF";"stats",#N/A,FALSE,"Stats";"prop",#N/A,FALSE,"Prop"}</definedName>
    <definedName name="wrn.Tycon._.Model." hidden="1">{"rtn",#N/A,FALSE,"RTN";"tables",#N/A,FALSE,"RTN";"cf",#N/A,FALSE,"CF";"stats",#N/A,FALSE,"Stats";"prop",#N/A,FALSE,"Prop"}</definedName>
    <definedName name="wrn.valuation." localSheetId="0" hidden="1">{"Page1",#N/A,FALSE,"7979";"Page2",#N/A,FALSE,"7979";"Page3",#N/A,FALSE,"7979"}</definedName>
    <definedName name="wrn.valuation." localSheetId="1" hidden="1">{"Page1",#N/A,FALSE,"7979";"Page2",#N/A,FALSE,"7979";"Page3",#N/A,FALSE,"7979"}</definedName>
    <definedName name="wrn.valuation." hidden="1">{"Page1",#N/A,FALSE,"7979";"Page2",#N/A,FALSE,"7979";"Page3",#N/A,FALSE,"7979"}</definedName>
    <definedName name="wrnprintall2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printall2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printall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printallb2" localSheetId="0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printallb2" localSheetId="1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wrnprintallb2" hidden="1">{"Main",#N/A,FALSE,"Wacker";"Main2",#N/A,FALSE,"Wacker";"Value",#N/A,FALSE,"Wacker";"Sensitivity",#N/A,FALSE,"Wacker";"Paine",#N/A,FALSE,"Wacker";"Quaker",#N/A,FALSE,"Wacker";"Wacker",#N/A,FALSE,"Wacker";"1900",#N/A,FALSE,"Wacker";"1901",#N/A,FALSE,"Wacker"}</definedName>
    <definedName name="xfg" localSheetId="0" hidden="1">{"scen1",#N/A,FALSE,"Scenarios";"scen2",#N/A,FALSE,"Scenarios"}</definedName>
    <definedName name="xfg" localSheetId="1" hidden="1">{"scen1",#N/A,FALSE,"Scenarios";"scen2",#N/A,FALSE,"Scenarios"}</definedName>
    <definedName name="xfg" hidden="1">{"scen1",#N/A,FALSE,"Scenarios";"scen2",#N/A,FALSE,"Scenarios"}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8" i="1"/>
  <c r="F31" i="1" s="1"/>
  <c r="F33" i="1" s="1"/>
  <c r="D28" i="1"/>
  <c r="D32" i="1" s="1"/>
  <c r="F27" i="1"/>
  <c r="D27" i="1"/>
  <c r="F26" i="1"/>
  <c r="D26" i="1"/>
  <c r="F24" i="1"/>
  <c r="D24" i="1"/>
  <c r="F23" i="1"/>
  <c r="D23" i="1"/>
  <c r="F22" i="1"/>
  <c r="D22" i="1"/>
  <c r="H19" i="1"/>
  <c r="H15" i="1"/>
  <c r="H14" i="1"/>
  <c r="F1" i="1"/>
  <c r="G1" i="1" s="1"/>
  <c r="H1" i="1" s="1"/>
  <c r="E1" i="1"/>
  <c r="D31" i="1" l="1"/>
  <c r="D33" i="1" s="1"/>
  <c r="H17" i="1" l="1"/>
  <c r="H36" i="1"/>
  <c r="H11" i="1"/>
  <c r="H10" i="1"/>
  <c r="H23" i="1" s="1"/>
  <c r="H18" i="1"/>
  <c r="H27" i="1" s="1"/>
  <c r="H12" i="1"/>
  <c r="H8" i="1" s="1"/>
  <c r="H22" i="1" s="1"/>
  <c r="H24" i="1" s="1"/>
  <c r="H26" i="1" l="1"/>
  <c r="H28" i="1" s="1"/>
  <c r="H32" i="1" s="1"/>
  <c r="H31" i="1" l="1"/>
  <c r="H33" i="1" s="1"/>
  <c r="H37" i="1" s="1"/>
  <c r="H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</author>
  </authors>
  <commentList>
    <comment ref="B5" authorId="0" shapeId="0" xr:uid="{149F1857-E5CE-4642-8F61-49A33905770E}">
      <text>
        <r>
          <rPr>
            <b/>
            <sz val="9"/>
            <color indexed="81"/>
            <rFont val="Tahoma"/>
            <family val="2"/>
          </rPr>
          <t xml:space="preserve">Current 10-year Treasury Yield
</t>
        </r>
      </text>
    </comment>
    <comment ref="B6" authorId="0" shapeId="0" xr:uid="{B99EA4D4-3116-45F7-99CC-3E5ED940EED7}">
      <text>
        <r>
          <rPr>
            <b/>
            <sz val="9"/>
            <color indexed="81"/>
            <rFont val="Tahoma"/>
            <family val="2"/>
          </rPr>
          <t>http://www.market-risk-premia.com/us.html</t>
        </r>
      </text>
    </comment>
  </commentList>
</comments>
</file>

<file path=xl/sharedStrings.xml><?xml version="1.0" encoding="utf-8"?>
<sst xmlns="http://schemas.openxmlformats.org/spreadsheetml/2006/main" count="44" uniqueCount="44">
  <si>
    <t>© Corporate Finance Institute. All rights reserved.</t>
  </si>
  <si>
    <t xml:space="preserve">Financial Synergy Valuation </t>
  </si>
  <si>
    <t>Company A</t>
  </si>
  <si>
    <t>Company B</t>
  </si>
  <si>
    <t>Combined</t>
  </si>
  <si>
    <t>Inputs</t>
  </si>
  <si>
    <t>Risk-Free Rate</t>
  </si>
  <si>
    <t>Risk Premium</t>
  </si>
  <si>
    <t>Beta</t>
  </si>
  <si>
    <t>Pre-tax Cost of Debt</t>
  </si>
  <si>
    <t>Tax rate</t>
  </si>
  <si>
    <t>Debt/Capital ratio</t>
  </si>
  <si>
    <t>Revenues</t>
  </si>
  <si>
    <t>EBIT</t>
  </si>
  <si>
    <t>Pre-tax return on capital</t>
  </si>
  <si>
    <t>Reinvestment Rate</t>
  </si>
  <si>
    <t>Length of growth period</t>
  </si>
  <si>
    <t>Output</t>
  </si>
  <si>
    <t>Cost of Equity</t>
  </si>
  <si>
    <t>After-tax cost of debt</t>
  </si>
  <si>
    <t>Cost of capital</t>
  </si>
  <si>
    <t>After-tax return on capital</t>
  </si>
  <si>
    <t>Reinvestment rate</t>
  </si>
  <si>
    <t>Expected growth rate</t>
  </si>
  <si>
    <t>Value of firm</t>
  </si>
  <si>
    <t>PV of FCFF in high growth</t>
  </si>
  <si>
    <t>Terminal value</t>
  </si>
  <si>
    <t>Enterprise value</t>
  </si>
  <si>
    <t>Value of Synergies</t>
  </si>
  <si>
    <t>Value of firms (standalone)</t>
  </si>
  <si>
    <t>Value of firms (combined)</t>
  </si>
  <si>
    <t>Value of synergy</t>
  </si>
  <si>
    <t>Financial Synergy Valuation Template (Beta Method)</t>
  </si>
  <si>
    <t>Strictly Confidential</t>
  </si>
  <si>
    <t>Table of Contents</t>
  </si>
  <si>
    <t>Synergy Valuation Worksheet</t>
  </si>
  <si>
    <t>Notes</t>
  </si>
  <si>
    <t>This Excel model is for educational purposes only and should not be used for any other reason.</t>
  </si>
  <si>
    <t>All content is Copyright material of CFI Education Inc.</t>
  </si>
  <si>
    <t>https://corporatefinanceinstitute.com/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</si>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</sst>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_(* #,##0.0_);_(* \(#,##0.0\);_(* &quot;-&quot;??_);_(@_)"/>
    <numFmt numFmtId="166" formatCode="0.0%"/>
    <numFmt numFmtId="167" formatCode="_(* #,##0.00_);_(* \(#,##0.00\);_(* &quot;-&quot;??_);_(@_)"/>
    <numFmt numFmtId="168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1"/>
      <color theme="3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i/>
      <sz val="8"/>
      <color theme="1"/>
      <name val="Arial Narrow"/>
      <family val="2"/>
    </font>
    <font>
      <i/>
      <sz val="8"/>
      <color rgb="FF0000FF"/>
      <name val="Arial Narrow"/>
      <family val="2"/>
    </font>
    <font>
      <sz val="8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rgb="FF0000FF"/>
      <name val="Arial Narrow"/>
      <family val="2"/>
    </font>
    <font>
      <sz val="11"/>
      <color rgb="FF009900"/>
      <name val="Arial Narrow"/>
      <family val="2"/>
    </font>
    <font>
      <sz val="11"/>
      <color theme="1"/>
      <name val="Arial Narrow"/>
      <family val="2"/>
    </font>
    <font>
      <sz val="8"/>
      <color rgb="FF009900"/>
      <name val="Arial Narrow"/>
      <family val="2"/>
    </font>
    <font>
      <b/>
      <sz val="8"/>
      <name val="Arial Narrow"/>
      <family val="2"/>
    </font>
    <font>
      <sz val="11"/>
      <color rgb="FF0000FD"/>
      <name val="Arial Narrow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37" fontId="2" fillId="2" borderId="0" xfId="0" applyNumberFormat="1" applyFont="1" applyFill="1" applyAlignment="1">
      <alignment vertical="top"/>
    </xf>
    <xf numFmtId="37" fontId="3" fillId="2" borderId="0" xfId="0" applyNumberFormat="1" applyFont="1" applyFill="1" applyAlignment="1">
      <alignment vertical="top"/>
    </xf>
    <xf numFmtId="37" fontId="3" fillId="2" borderId="0" xfId="0" applyNumberFormat="1" applyFont="1" applyFill="1" applyBorder="1" applyAlignment="1">
      <alignment vertical="top"/>
    </xf>
    <xf numFmtId="37" fontId="4" fillId="2" borderId="0" xfId="0" applyNumberFormat="1" applyFont="1" applyFill="1" applyBorder="1" applyAlignment="1">
      <alignment vertical="top"/>
    </xf>
    <xf numFmtId="37" fontId="4" fillId="2" borderId="0" xfId="0" applyNumberFormat="1" applyFont="1" applyFill="1" applyAlignment="1">
      <alignment vertical="top"/>
    </xf>
    <xf numFmtId="0" fontId="6" fillId="0" borderId="0" xfId="2" applyFont="1" applyBorder="1"/>
    <xf numFmtId="37" fontId="7" fillId="2" borderId="0" xfId="0" applyNumberFormat="1" applyFont="1" applyFill="1" applyAlignment="1">
      <alignment horizontal="left" vertical="top"/>
    </xf>
    <xf numFmtId="0" fontId="8" fillId="2" borderId="0" xfId="0" applyNumberFormat="1" applyFont="1" applyFill="1" applyBorder="1" applyAlignment="1">
      <alignment horizontal="center" vertical="top"/>
    </xf>
    <xf numFmtId="0" fontId="8" fillId="2" borderId="0" xfId="0" applyNumberFormat="1" applyFont="1" applyFill="1" applyAlignment="1">
      <alignment horizontal="center" vertical="top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37" fontId="11" fillId="0" borderId="0" xfId="0" applyNumberFormat="1" applyFont="1" applyBorder="1"/>
    <xf numFmtId="37" fontId="11" fillId="0" borderId="0" xfId="0" applyNumberFormat="1" applyFont="1"/>
    <xf numFmtId="37" fontId="12" fillId="3" borderId="0" xfId="0" applyNumberFormat="1" applyFont="1" applyFill="1" applyBorder="1" applyAlignment="1">
      <alignment vertical="center"/>
    </xf>
    <xf numFmtId="37" fontId="11" fillId="0" borderId="0" xfId="0" applyNumberFormat="1" applyFont="1" applyAlignment="1">
      <alignment vertical="center"/>
    </xf>
    <xf numFmtId="0" fontId="6" fillId="0" borderId="0" xfId="0" applyFont="1" applyAlignment="1">
      <alignment horizontal="left" indent="1"/>
    </xf>
    <xf numFmtId="164" fontId="13" fillId="0" borderId="0" xfId="1" applyNumberFormat="1" applyFont="1"/>
    <xf numFmtId="165" fontId="13" fillId="0" borderId="0" xfId="0" applyNumberFormat="1" applyFont="1" applyBorder="1"/>
    <xf numFmtId="165" fontId="13" fillId="0" borderId="0" xfId="0" applyNumberFormat="1" applyFont="1"/>
    <xf numFmtId="0" fontId="11" fillId="0" borderId="0" xfId="0" applyFont="1"/>
    <xf numFmtId="166" fontId="13" fillId="0" borderId="0" xfId="1" applyNumberFormat="1" applyFont="1"/>
    <xf numFmtId="165" fontId="14" fillId="0" borderId="0" xfId="0" applyNumberFormat="1" applyFont="1" applyBorder="1"/>
    <xf numFmtId="165" fontId="14" fillId="0" borderId="0" xfId="0" applyNumberFormat="1" applyFont="1"/>
    <xf numFmtId="167" fontId="13" fillId="0" borderId="0" xfId="0" applyNumberFormat="1" applyFont="1"/>
    <xf numFmtId="167" fontId="14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166" fontId="14" fillId="0" borderId="0" xfId="1" applyNumberFormat="1" applyFont="1"/>
    <xf numFmtId="166" fontId="6" fillId="0" borderId="0" xfId="1" applyNumberFormat="1" applyFont="1"/>
    <xf numFmtId="0" fontId="15" fillId="0" borderId="0" xfId="0" applyFont="1" applyAlignment="1">
      <alignment horizontal="left" indent="1"/>
    </xf>
    <xf numFmtId="0" fontId="15" fillId="0" borderId="0" xfId="0" applyFont="1"/>
    <xf numFmtId="168" fontId="6" fillId="0" borderId="0" xfId="0" applyNumberFormat="1" applyFont="1"/>
    <xf numFmtId="0" fontId="11" fillId="0" borderId="0" xfId="0" applyFont="1" applyAlignment="1">
      <alignment horizontal="left" indent="1"/>
    </xf>
    <xf numFmtId="165" fontId="16" fillId="0" borderId="0" xfId="0" applyNumberFormat="1" applyFont="1" applyBorder="1"/>
    <xf numFmtId="165" fontId="16" fillId="0" borderId="0" xfId="0" applyNumberFormat="1" applyFont="1"/>
    <xf numFmtId="165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168" fontId="6" fillId="0" borderId="0" xfId="0" applyNumberFormat="1" applyFont="1" applyBorder="1"/>
    <xf numFmtId="0" fontId="17" fillId="0" borderId="0" xfId="0" applyFont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165" fontId="18" fillId="0" borderId="0" xfId="0" applyNumberFormat="1" applyFont="1" applyBorder="1"/>
    <xf numFmtId="0" fontId="15" fillId="3" borderId="0" xfId="4" applyFont="1" applyFill="1"/>
    <xf numFmtId="0" fontId="15" fillId="0" borderId="0" xfId="4" applyFont="1" applyFill="1" applyBorder="1"/>
    <xf numFmtId="0" fontId="21" fillId="0" borderId="0" xfId="4" applyFont="1" applyFill="1" applyBorder="1" applyProtection="1">
      <protection locked="0"/>
    </xf>
    <xf numFmtId="0" fontId="22" fillId="0" borderId="0" xfId="4" applyFont="1" applyFill="1" applyBorder="1" applyAlignment="1">
      <alignment horizontal="right"/>
    </xf>
    <xf numFmtId="0" fontId="15" fillId="0" borderId="0" xfId="4" applyFont="1" applyFill="1" applyBorder="1" applyProtection="1">
      <protection locked="0"/>
    </xf>
    <xf numFmtId="0" fontId="22" fillId="0" borderId="0" xfId="4" applyFont="1" applyFill="1" applyBorder="1" applyProtection="1">
      <protection locked="0"/>
    </xf>
    <xf numFmtId="0" fontId="15" fillId="0" borderId="1" xfId="4" applyFont="1" applyFill="1" applyBorder="1"/>
    <xf numFmtId="0" fontId="24" fillId="0" borderId="0" xfId="5" applyFont="1" applyFill="1" applyBorder="1"/>
    <xf numFmtId="0" fontId="3" fillId="2" borderId="0" xfId="4" applyFont="1" applyFill="1" applyBorder="1"/>
    <xf numFmtId="0" fontId="15" fillId="2" borderId="0" xfId="4" applyFont="1" applyFill="1" applyBorder="1"/>
    <xf numFmtId="0" fontId="15" fillId="4" borderId="0" xfId="4" applyFont="1" applyFill="1"/>
    <xf numFmtId="0" fontId="3" fillId="2" borderId="0" xfId="4" applyFont="1" applyFill="1"/>
    <xf numFmtId="0" fontId="25" fillId="0" borderId="0" xfId="3" applyFont="1" applyFill="1" applyBorder="1" applyProtection="1">
      <protection locked="0"/>
    </xf>
  </cellXfs>
  <cellStyles count="6">
    <cellStyle name="A3 297 x 420 mm" xfId="2" xr:uid="{2DA54ACA-25D6-4822-87F9-AF64C9D5D509}"/>
    <cellStyle name="Hyperlink" xfId="3" builtinId="8"/>
    <cellStyle name="Hyperlink 2 2" xfId="5" xr:uid="{FD9A3397-87C3-4C1A-AADD-127B44258F8D}"/>
    <cellStyle name="Normal" xfId="0" builtinId="0"/>
    <cellStyle name="Normal 2 2 2" xfId="4" xr:uid="{67A9AB0D-2944-4F8D-9AF6-6B684641A9B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53DD5-0C30-42B2-A2AE-1D704393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24" y="762000"/>
          <a:ext cx="3446303" cy="154051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nynt5\public\WINDOWS\Temporary%20Internet%20Files\OLKB353\office%20space%20beechwo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Industry%20Books\Txtm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TIVE%20Deals\2nd%20&amp;%20Pine\Financial%20Model\Second%20&amp;%20Pine%20(Starwood%20-%20All%20Resi,%20240'ft)%203-31-05%20M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Space"/>
      <sheetName val="Model Room"/>
    </sheetNames>
    <sheetDataSet>
      <sheetData sheetId="0" refreshError="1">
        <row r="3">
          <cell r="H3">
            <v>37196</v>
          </cell>
        </row>
        <row r="9">
          <cell r="O9">
            <v>36923</v>
          </cell>
          <cell r="P9">
            <v>36951</v>
          </cell>
          <cell r="Q9">
            <v>36982</v>
          </cell>
          <cell r="R9">
            <v>37012</v>
          </cell>
          <cell r="S9">
            <v>37043</v>
          </cell>
          <cell r="T9">
            <v>36739</v>
          </cell>
          <cell r="U9">
            <v>36770</v>
          </cell>
          <cell r="V9">
            <v>36800</v>
          </cell>
          <cell r="W9">
            <v>36831</v>
          </cell>
          <cell r="X9">
            <v>36861</v>
          </cell>
          <cell r="Y9">
            <v>36892</v>
          </cell>
          <cell r="Z9">
            <v>36923</v>
          </cell>
          <cell r="AA9">
            <v>36951</v>
          </cell>
        </row>
        <row r="33">
          <cell r="O33">
            <v>670</v>
          </cell>
          <cell r="P33">
            <v>670</v>
          </cell>
          <cell r="Q33">
            <v>670</v>
          </cell>
          <cell r="R33">
            <v>750</v>
          </cell>
          <cell r="S33">
            <v>1150</v>
          </cell>
          <cell r="T33">
            <v>0</v>
          </cell>
          <cell r="U33">
            <v>0</v>
          </cell>
          <cell r="V33">
            <v>100</v>
          </cell>
          <cell r="W33">
            <v>510</v>
          </cell>
          <cell r="X33">
            <v>590</v>
          </cell>
          <cell r="Y33">
            <v>670</v>
          </cell>
          <cell r="Z33">
            <v>670</v>
          </cell>
          <cell r="AA33">
            <v>670</v>
          </cell>
        </row>
        <row r="34"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2200</v>
          </cell>
          <cell r="U34">
            <v>2200</v>
          </cell>
          <cell r="V34">
            <v>2200</v>
          </cell>
          <cell r="W34">
            <v>2200</v>
          </cell>
          <cell r="X34">
            <v>2200</v>
          </cell>
          <cell r="Y34">
            <v>2200</v>
          </cell>
          <cell r="Z34">
            <v>2200</v>
          </cell>
          <cell r="AA34">
            <v>2200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CF"/>
      <sheetName val="Sheet2"/>
      <sheetName val="Area Stack"/>
      <sheetName val="Pricing Stack"/>
      <sheetName val="CF Budget"/>
      <sheetName val="Hotel Proforma"/>
      <sheetName val="DO NOT PRINT---------------&gt;"/>
      <sheetName val="Condo Summary (Monthly)"/>
      <sheetName val="IRR (Monthly)"/>
      <sheetName val="WATERFALL"/>
      <sheetName val="Sheet1"/>
      <sheetName val="Cash Flow (Starwood)"/>
      <sheetName val="Sensitivities"/>
      <sheetName val="Assumptions"/>
      <sheetName val="Memo Tables"/>
      <sheetName val="Sections (Revised 400ft)"/>
      <sheetName val="Site_Building (Revised 400ft)"/>
      <sheetName val="Absorption Scenarios"/>
      <sheetName val="Hard Costs"/>
      <sheetName val="Condominium"/>
      <sheetName val="---------------&gt;HOTEL Operation"/>
      <sheetName val="Hotel"/>
      <sheetName val="Key Pro Forma Assumptions "/>
      <sheetName val="------&gt;Other Drivers"/>
      <sheetName val="-----&gt;Developer Model"/>
      <sheetName val="Project Management"/>
      <sheetName val="Assumptions from Developer"/>
      <sheetName val="Cash Flow"/>
      <sheetName val="FFE"/>
      <sheetName val="Retail"/>
      <sheetName val="Hard Costs (Revised 400ft)"/>
      <sheetName val="Consultan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4443-FD6B-455A-8331-0C6F6806C395}">
  <dimension ref="B1:O44"/>
  <sheetViews>
    <sheetView showGridLines="0" tabSelected="1" zoomScaleNormal="100" workbookViewId="0"/>
  </sheetViews>
  <sheetFormatPr defaultColWidth="9.08984375" defaultRowHeight="14" x14ac:dyDescent="0.3"/>
  <cols>
    <col min="1" max="2" width="11" style="43" customWidth="1"/>
    <col min="3" max="3" width="33.08984375" style="43" customWidth="1"/>
    <col min="4" max="22" width="11" style="43" customWidth="1"/>
    <col min="23" max="25" width="9.08984375" style="43"/>
    <col min="26" max="26" width="9.08984375" style="43" customWidth="1"/>
    <col min="27" max="16384" width="9.08984375" style="43"/>
  </cols>
  <sheetData>
    <row r="1" spans="2:15" ht="19.5" customHeight="1" x14ac:dyDescent="0.3"/>
    <row r="2" spans="2:15" ht="19.5" customHeight="1" x14ac:dyDescent="0.3"/>
    <row r="3" spans="2:15" ht="19.5" customHeigh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15" ht="19.5" customHeight="1" x14ac:dyDescent="0.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2:15" ht="19.5" customHeigh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19.5" customHeight="1" x14ac:dyDescent="0.3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 ht="19.5" customHeight="1" x14ac:dyDescent="0.3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 ht="19.5" customHeight="1" x14ac:dyDescent="0.3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ht="19.5" customHeight="1" x14ac:dyDescent="0.3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ht="19.5" customHeight="1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ht="19.5" customHeigh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2:15" ht="27" x14ac:dyDescent="0.5">
      <c r="B12" s="44"/>
      <c r="C12" s="45" t="s">
        <v>32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6" t="s">
        <v>33</v>
      </c>
      <c r="O12" s="44"/>
    </row>
    <row r="13" spans="2:15" ht="19.5" customHeight="1" x14ac:dyDescent="0.3">
      <c r="B13" s="44"/>
      <c r="C13" s="47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2:15" ht="19.5" customHeight="1" x14ac:dyDescent="0.3">
      <c r="B14" s="44"/>
      <c r="C14" s="48" t="s">
        <v>34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2:15" ht="19.5" customHeight="1" x14ac:dyDescent="0.3">
      <c r="B15" s="44"/>
      <c r="C15" s="55" t="s">
        <v>35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ht="19.5" customHeight="1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ht="19.5" customHeight="1" x14ac:dyDescent="0.3">
      <c r="B17" s="44"/>
      <c r="C17" s="44" t="s">
        <v>36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5" ht="19.5" customHeight="1" x14ac:dyDescent="0.3">
      <c r="B18" s="44"/>
      <c r="C18" s="49" t="s">
        <v>37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4"/>
    </row>
    <row r="19" spans="2:15" ht="19.5" customHeight="1" x14ac:dyDescent="0.3">
      <c r="B19" s="44"/>
      <c r="C19" s="44" t="s">
        <v>38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2:15" ht="19.5" customHeight="1" x14ac:dyDescent="0.3">
      <c r="B20" s="44"/>
      <c r="C20" s="50" t="s">
        <v>39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2:15" ht="19.5" customHeight="1" x14ac:dyDescent="0.3">
      <c r="B21" s="44"/>
      <c r="C21" s="50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2:15" ht="19.5" customHeight="1" x14ac:dyDescent="0.3">
      <c r="B22" s="44"/>
      <c r="C22" s="51" t="s">
        <v>40</v>
      </c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44"/>
    </row>
    <row r="23" spans="2:15" ht="19.5" customHeight="1" x14ac:dyDescent="0.3">
      <c r="B23" s="53"/>
      <c r="C23" s="54" t="s">
        <v>41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3"/>
    </row>
    <row r="24" spans="2:15" ht="19.5" customHeight="1" x14ac:dyDescent="0.3">
      <c r="B24" s="53"/>
      <c r="C24" s="54" t="s">
        <v>42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3"/>
    </row>
    <row r="25" spans="2:15" ht="19.5" customHeight="1" x14ac:dyDescent="0.3">
      <c r="B25" s="53"/>
      <c r="C25" s="54" t="s">
        <v>43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3"/>
    </row>
    <row r="26" spans="2:15" ht="19.5" customHeight="1" x14ac:dyDescent="0.3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3"/>
    </row>
    <row r="27" spans="2:15" ht="19.5" customHeight="1" x14ac:dyDescent="0.3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2:15" ht="19.5" customHeight="1" x14ac:dyDescent="0.3"/>
    <row r="29" spans="2:15" ht="19.5" customHeight="1" x14ac:dyDescent="0.3"/>
    <row r="30" spans="2:15" ht="19.5" customHeight="1" x14ac:dyDescent="0.3"/>
    <row r="31" spans="2:15" ht="19.5" customHeight="1" x14ac:dyDescent="0.3"/>
    <row r="32" spans="2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</sheetData>
  <hyperlinks>
    <hyperlink ref="C20" r:id="rId1" xr:uid="{8F444AE1-716E-4831-B146-88748C79C7D0}"/>
    <hyperlink ref="C15" location="'Synergy Valuation Worksheet'!A1" display="Synergy Valuation Worksheet" xr:uid="{C29A628D-099B-4BCE-8C1B-1DAE1CB968A2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2684-E537-4FDC-9F31-081299F4FCA0}">
  <dimension ref="A1:H39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defaultColWidth="13" defaultRowHeight="10.5" outlineLevelRow="1" x14ac:dyDescent="0.25"/>
  <cols>
    <col min="1" max="1" width="36.26953125" style="20" customWidth="1"/>
    <col min="2" max="2" width="13" style="20"/>
    <col min="3" max="3" width="2" style="20" customWidth="1"/>
    <col min="4" max="4" width="15" style="20" customWidth="1"/>
    <col min="5" max="5" width="2" style="20" customWidth="1"/>
    <col min="6" max="6" width="15" style="20" customWidth="1"/>
    <col min="7" max="7" width="2" style="20" customWidth="1"/>
    <col min="8" max="8" width="15" style="20" customWidth="1"/>
    <col min="9" max="16384" width="13" style="20"/>
  </cols>
  <sheetData>
    <row r="1" spans="1:8" s="6" customFormat="1" ht="14" x14ac:dyDescent="0.3">
      <c r="A1" s="1" t="s">
        <v>0</v>
      </c>
      <c r="B1" s="2"/>
      <c r="C1" s="3"/>
      <c r="D1" s="4">
        <v>1</v>
      </c>
      <c r="E1" s="5">
        <f>D1+1</f>
        <v>2</v>
      </c>
      <c r="F1" s="5">
        <f t="shared" ref="F1:H1" si="0">E1+1</f>
        <v>3</v>
      </c>
      <c r="G1" s="5">
        <f t="shared" si="0"/>
        <v>4</v>
      </c>
      <c r="H1" s="5">
        <f t="shared" si="0"/>
        <v>5</v>
      </c>
    </row>
    <row r="2" spans="1:8" s="6" customFormat="1" ht="18" x14ac:dyDescent="0.3">
      <c r="A2" s="7" t="s">
        <v>1</v>
      </c>
      <c r="B2" s="2"/>
      <c r="C2" s="8"/>
      <c r="D2" s="8" t="s">
        <v>2</v>
      </c>
      <c r="E2" s="9"/>
      <c r="F2" s="9" t="s">
        <v>3</v>
      </c>
      <c r="G2" s="9"/>
      <c r="H2" s="9" t="s">
        <v>4</v>
      </c>
    </row>
    <row r="3" spans="1:8" s="13" customFormat="1" ht="11.65" customHeight="1" x14ac:dyDescent="0.25">
      <c r="A3" s="10"/>
      <c r="B3" s="11"/>
      <c r="C3" s="12"/>
    </row>
    <row r="4" spans="1:8" s="15" customFormat="1" ht="15" customHeight="1" x14ac:dyDescent="0.35">
      <c r="A4" s="14" t="s">
        <v>5</v>
      </c>
      <c r="B4" s="14"/>
      <c r="C4" s="14"/>
      <c r="D4" s="14"/>
      <c r="E4" s="14"/>
      <c r="F4" s="14"/>
      <c r="G4" s="14"/>
      <c r="H4" s="14"/>
    </row>
    <row r="5" spans="1:8" ht="14" outlineLevel="1" x14ac:dyDescent="0.3">
      <c r="A5" s="16" t="s">
        <v>6</v>
      </c>
      <c r="B5" s="17">
        <v>2.376E-2</v>
      </c>
      <c r="C5" s="18"/>
      <c r="D5" s="19"/>
      <c r="E5" s="19"/>
      <c r="F5" s="19"/>
      <c r="G5" s="19"/>
      <c r="H5" s="19"/>
    </row>
    <row r="6" spans="1:8" ht="14" outlineLevel="1" x14ac:dyDescent="0.3">
      <c r="A6" s="16" t="s">
        <v>7</v>
      </c>
      <c r="B6" s="17">
        <v>3.5099999999999999E-2</v>
      </c>
      <c r="C6" s="18"/>
      <c r="D6" s="19"/>
      <c r="E6" s="19"/>
      <c r="F6" s="19"/>
      <c r="G6" s="19"/>
      <c r="H6" s="19"/>
    </row>
    <row r="7" spans="1:8" ht="14" outlineLevel="1" x14ac:dyDescent="0.3">
      <c r="A7" s="16"/>
      <c r="B7" s="21"/>
      <c r="C7" s="22"/>
      <c r="D7" s="23"/>
      <c r="E7" s="23"/>
      <c r="F7" s="23"/>
      <c r="G7" s="23"/>
      <c r="H7" s="23"/>
    </row>
    <row r="8" spans="1:8" ht="14" outlineLevel="1" x14ac:dyDescent="0.3">
      <c r="A8" s="16" t="s">
        <v>8</v>
      </c>
      <c r="B8" s="18"/>
      <c r="C8" s="22"/>
      <c r="D8" s="24">
        <v>0.98164260173473172</v>
      </c>
      <c r="E8" s="25"/>
      <c r="F8" s="24">
        <v>1.5</v>
      </c>
      <c r="G8" s="23"/>
      <c r="H8" s="26">
        <f>((D8/(1+(1-D11)*(D12/(1-D12))))*(D33/(D33+F33))+(F8/(1+(1-F11)*(F12/(1-F12))))*(F33/(D33+F33)))*(1+(1-H11)*(H12/(1-H12)))</f>
        <v>1.1048213020417332</v>
      </c>
    </row>
    <row r="9" spans="1:8" ht="14" outlineLevel="1" x14ac:dyDescent="0.3">
      <c r="A9" s="16"/>
      <c r="B9" s="18"/>
      <c r="C9" s="22"/>
      <c r="D9" s="19"/>
      <c r="E9" s="23"/>
      <c r="F9" s="19"/>
      <c r="G9" s="23"/>
      <c r="H9" s="27"/>
    </row>
    <row r="10" spans="1:8" ht="14.5" outlineLevel="1" x14ac:dyDescent="0.35">
      <c r="A10" s="16" t="s">
        <v>9</v>
      </c>
      <c r="B10" s="18"/>
      <c r="C10" s="22"/>
      <c r="D10" s="21">
        <v>5.6208333333333325E-2</v>
      </c>
      <c r="E10" s="28"/>
      <c r="F10" s="21">
        <v>0.04</v>
      </c>
      <c r="G10" s="28"/>
      <c r="H10" s="29">
        <f>((D10*$D$33)+(F10*$F$33))/($D$33+$F$33)</f>
        <v>5.2729240298809835E-2</v>
      </c>
    </row>
    <row r="11" spans="1:8" ht="14.5" outlineLevel="1" x14ac:dyDescent="0.35">
      <c r="A11" s="16" t="s">
        <v>10</v>
      </c>
      <c r="B11" s="18"/>
      <c r="C11" s="22"/>
      <c r="D11" s="21">
        <v>0.3</v>
      </c>
      <c r="E11" s="28"/>
      <c r="F11" s="21">
        <v>0.35</v>
      </c>
      <c r="G11" s="28"/>
      <c r="H11" s="29">
        <f t="shared" ref="H11:H12" si="1">((D11*$D$33)+(F11*$F$33))/($D$33+$F$33)</f>
        <v>0.31073242067205187</v>
      </c>
    </row>
    <row r="12" spans="1:8" ht="14.5" outlineLevel="1" x14ac:dyDescent="0.35">
      <c r="A12" s="16" t="s">
        <v>11</v>
      </c>
      <c r="B12" s="18"/>
      <c r="C12" s="22"/>
      <c r="D12" s="21">
        <v>0.27742354900548283</v>
      </c>
      <c r="E12" s="28"/>
      <c r="F12" s="21">
        <v>0.1</v>
      </c>
      <c r="G12" s="28"/>
      <c r="H12" s="29">
        <f t="shared" si="1"/>
        <v>0.23933986570437774</v>
      </c>
    </row>
    <row r="13" spans="1:8" ht="14.5" outlineLevel="1" x14ac:dyDescent="0.35">
      <c r="A13" s="16"/>
      <c r="B13" s="18"/>
      <c r="C13" s="22"/>
      <c r="D13" s="19"/>
      <c r="E13" s="23"/>
      <c r="F13" s="19"/>
      <c r="G13" s="23"/>
      <c r="H13" s="27"/>
    </row>
    <row r="14" spans="1:8" ht="14.5" outlineLevel="1" x14ac:dyDescent="0.35">
      <c r="A14" s="16" t="s">
        <v>12</v>
      </c>
      <c r="B14" s="18"/>
      <c r="C14" s="22"/>
      <c r="D14" s="19">
        <v>800.29499999999996</v>
      </c>
      <c r="E14" s="23"/>
      <c r="F14" s="19">
        <v>200</v>
      </c>
      <c r="G14" s="23"/>
      <c r="H14" s="27">
        <f>D14+F14</f>
        <v>1000.295</v>
      </c>
    </row>
    <row r="15" spans="1:8" ht="14.5" outlineLevel="1" x14ac:dyDescent="0.35">
      <c r="A15" s="16" t="s">
        <v>13</v>
      </c>
      <c r="B15" s="18"/>
      <c r="C15" s="22"/>
      <c r="D15" s="19">
        <v>86.613399999999956</v>
      </c>
      <c r="E15" s="23"/>
      <c r="F15" s="19">
        <v>40</v>
      </c>
      <c r="G15" s="23"/>
      <c r="H15" s="27">
        <f>D15+F15</f>
        <v>126.61339999999996</v>
      </c>
    </row>
    <row r="16" spans="1:8" ht="14.5" outlineLevel="1" x14ac:dyDescent="0.35">
      <c r="A16" s="16"/>
      <c r="B16" s="18"/>
      <c r="C16" s="22"/>
      <c r="D16" s="19"/>
      <c r="E16" s="23"/>
      <c r="F16" s="19"/>
      <c r="G16" s="23"/>
      <c r="H16" s="27"/>
    </row>
    <row r="17" spans="1:8" ht="14.5" outlineLevel="1" x14ac:dyDescent="0.35">
      <c r="A17" s="16" t="s">
        <v>14</v>
      </c>
      <c r="B17" s="18"/>
      <c r="C17" s="22"/>
      <c r="D17" s="21">
        <v>8.3218417887095247E-2</v>
      </c>
      <c r="E17" s="28"/>
      <c r="F17" s="21">
        <v>0.05</v>
      </c>
      <c r="G17" s="28"/>
      <c r="H17" s="29">
        <f t="shared" ref="H17:H18" si="2">((D17*$D$33)+(F17*$F$33))/($D$33+$F$33)</f>
        <v>7.6088137190608876E-2</v>
      </c>
    </row>
    <row r="18" spans="1:8" ht="14.5" outlineLevel="1" x14ac:dyDescent="0.35">
      <c r="A18" s="16" t="s">
        <v>15</v>
      </c>
      <c r="B18" s="18"/>
      <c r="C18" s="22"/>
      <c r="D18" s="21">
        <v>0.75</v>
      </c>
      <c r="E18" s="28"/>
      <c r="F18" s="21">
        <v>0.75</v>
      </c>
      <c r="G18" s="28"/>
      <c r="H18" s="29">
        <f t="shared" si="2"/>
        <v>0.75000000000000011</v>
      </c>
    </row>
    <row r="19" spans="1:8" ht="14.5" outlineLevel="1" x14ac:dyDescent="0.35">
      <c r="A19" s="30" t="s">
        <v>16</v>
      </c>
      <c r="B19" s="31"/>
      <c r="C19" s="22"/>
      <c r="D19" s="32">
        <v>5</v>
      </c>
      <c r="E19" s="32"/>
      <c r="F19" s="32">
        <v>5</v>
      </c>
      <c r="G19" s="32"/>
      <c r="H19" s="32">
        <f>F19</f>
        <v>5</v>
      </c>
    </row>
    <row r="20" spans="1:8" ht="14.5" x14ac:dyDescent="0.35">
      <c r="A20" s="33"/>
      <c r="C20" s="34"/>
      <c r="D20" s="35"/>
      <c r="E20" s="35"/>
      <c r="F20" s="35"/>
      <c r="G20" s="35"/>
      <c r="H20" s="35"/>
    </row>
    <row r="21" spans="1:8" s="15" customFormat="1" ht="15" customHeight="1" x14ac:dyDescent="0.35">
      <c r="A21" s="14" t="s">
        <v>17</v>
      </c>
      <c r="B21" s="14"/>
      <c r="C21" s="14"/>
      <c r="D21" s="14"/>
      <c r="E21" s="14"/>
      <c r="F21" s="14"/>
      <c r="G21" s="14"/>
      <c r="H21" s="14"/>
    </row>
    <row r="22" spans="1:8" ht="14.5" outlineLevel="1" x14ac:dyDescent="0.35">
      <c r="A22" s="16" t="s">
        <v>18</v>
      </c>
      <c r="B22" s="31"/>
      <c r="C22" s="36"/>
      <c r="D22" s="29">
        <f>B5+D8*B6</f>
        <v>5.8215655320889084E-2</v>
      </c>
      <c r="E22" s="29"/>
      <c r="F22" s="29">
        <f>B5+F8*B6</f>
        <v>7.6410000000000006E-2</v>
      </c>
      <c r="G22" s="29"/>
      <c r="H22" s="29">
        <f>B5+H8*B6</f>
        <v>6.253922770166484E-2</v>
      </c>
    </row>
    <row r="23" spans="1:8" ht="14.5" outlineLevel="1" x14ac:dyDescent="0.35">
      <c r="A23" s="16" t="s">
        <v>19</v>
      </c>
      <c r="B23" s="31"/>
      <c r="C23" s="36"/>
      <c r="D23" s="29">
        <f>D10*(1-D11)</f>
        <v>3.9345833333333323E-2</v>
      </c>
      <c r="E23" s="29"/>
      <c r="F23" s="29">
        <f>F10*(1-F11)</f>
        <v>2.6000000000000002E-2</v>
      </c>
      <c r="G23" s="29"/>
      <c r="H23" s="29">
        <f>H10*(1-H11)</f>
        <v>3.6344555820562348E-2</v>
      </c>
    </row>
    <row r="24" spans="1:8" ht="14.5" outlineLevel="1" x14ac:dyDescent="0.35">
      <c r="A24" s="16" t="s">
        <v>20</v>
      </c>
      <c r="B24" s="31"/>
      <c r="C24" s="36"/>
      <c r="D24" s="29">
        <f>D22*(1-D12)+D23*D12</f>
        <v>5.2980722335999667E-2</v>
      </c>
      <c r="E24" s="29"/>
      <c r="F24" s="29">
        <f>F22*(1-F12)+F23*F12</f>
        <v>7.1369000000000016E-2</v>
      </c>
      <c r="G24" s="29"/>
      <c r="H24" s="29">
        <f>H22*(1-H12)+H23*H12</f>
        <v>5.6269798451471537E-2</v>
      </c>
    </row>
    <row r="25" spans="1:8" ht="14.5" outlineLevel="1" x14ac:dyDescent="0.35">
      <c r="A25" s="16"/>
      <c r="B25" s="31"/>
      <c r="C25" s="36"/>
      <c r="D25" s="29"/>
      <c r="E25" s="29"/>
      <c r="F25" s="29"/>
      <c r="G25" s="29"/>
      <c r="H25" s="29"/>
    </row>
    <row r="26" spans="1:8" ht="14.5" outlineLevel="1" x14ac:dyDescent="0.35">
      <c r="A26" s="16" t="s">
        <v>21</v>
      </c>
      <c r="B26" s="31"/>
      <c r="C26" s="36"/>
      <c r="D26" s="29">
        <f>D17*(1-D11)</f>
        <v>5.8252892520966666E-2</v>
      </c>
      <c r="E26" s="29"/>
      <c r="F26" s="29">
        <f>F17*(1-F11)</f>
        <v>3.2500000000000001E-2</v>
      </c>
      <c r="G26" s="29"/>
      <c r="H26" s="29">
        <f>H17*(1-H11)</f>
        <v>5.2445086136943805E-2</v>
      </c>
    </row>
    <row r="27" spans="1:8" ht="14.5" outlineLevel="1" x14ac:dyDescent="0.35">
      <c r="A27" s="16" t="s">
        <v>22</v>
      </c>
      <c r="B27" s="31"/>
      <c r="C27" s="36"/>
      <c r="D27" s="29">
        <f>D18</f>
        <v>0.75</v>
      </c>
      <c r="E27" s="29"/>
      <c r="F27" s="29">
        <f>F18</f>
        <v>0.75</v>
      </c>
      <c r="G27" s="29"/>
      <c r="H27" s="29">
        <f>H18</f>
        <v>0.75000000000000011</v>
      </c>
    </row>
    <row r="28" spans="1:8" ht="14.5" outlineLevel="1" x14ac:dyDescent="0.35">
      <c r="A28" s="16" t="s">
        <v>23</v>
      </c>
      <c r="B28" s="27"/>
      <c r="C28" s="36"/>
      <c r="D28" s="29">
        <f>D26*D27</f>
        <v>4.3689669390725001E-2</v>
      </c>
      <c r="E28" s="29"/>
      <c r="F28" s="29">
        <f>F26*F27</f>
        <v>2.4375000000000001E-2</v>
      </c>
      <c r="G28" s="29"/>
      <c r="H28" s="29">
        <f>H26*H27</f>
        <v>3.9333814602707858E-2</v>
      </c>
    </row>
    <row r="29" spans="1:8" ht="14.5" x14ac:dyDescent="0.35">
      <c r="A29" s="30"/>
      <c r="B29" s="27"/>
      <c r="C29" s="22"/>
      <c r="D29" s="23"/>
      <c r="E29" s="23"/>
      <c r="F29" s="23"/>
      <c r="G29" s="23"/>
      <c r="H29" s="23"/>
    </row>
    <row r="30" spans="1:8" s="15" customFormat="1" ht="15" customHeight="1" x14ac:dyDescent="0.35">
      <c r="A30" s="14" t="s">
        <v>24</v>
      </c>
      <c r="B30" s="14"/>
      <c r="C30" s="14"/>
      <c r="D30" s="14"/>
      <c r="E30" s="14"/>
      <c r="F30" s="14"/>
      <c r="G30" s="14"/>
      <c r="H30" s="14"/>
    </row>
    <row r="31" spans="1:8" s="39" customFormat="1" ht="14" outlineLevel="1" x14ac:dyDescent="0.3">
      <c r="A31" s="37" t="s">
        <v>25</v>
      </c>
      <c r="B31" s="27"/>
      <c r="C31" s="38"/>
      <c r="D31" s="38">
        <f>(D15*(1-D11)*(1-D18))*(1+D28)*(1-(1+D28)^D19/(1+D24)^D19)/(D24-D28)</f>
        <v>73.804041754234461</v>
      </c>
      <c r="E31" s="38"/>
      <c r="F31" s="38">
        <f>(F15*(1-F11)*(1-F18))*(1+F28)*(1-(1+F28)^F19/(1+F24)^F19)/(F24-F28)</f>
        <v>28.465344070086545</v>
      </c>
      <c r="G31" s="38"/>
      <c r="H31" s="38">
        <f>(H15*(1-H11)*(1-H18))*(1+H28)*(1-(1+H28)^H19/(1+H24)^H19)/(H24-H28)</f>
        <v>103.95169611522276</v>
      </c>
    </row>
    <row r="32" spans="1:8" s="39" customFormat="1" ht="14" outlineLevel="1" x14ac:dyDescent="0.3">
      <c r="A32" s="37" t="s">
        <v>26</v>
      </c>
      <c r="B32" s="27"/>
      <c r="C32" s="38"/>
      <c r="D32" s="38">
        <f>D15*(1-D11)*(1+D28)^D19*(1+B5)*(1-B5/D24)/(D24-B5)</f>
        <v>1450.8427130064522</v>
      </c>
      <c r="E32" s="38"/>
      <c r="F32" s="38">
        <f>F15*(1-F11)*(1+F28)^F19*(1+B5)*(1-B5/F24)/(F24-B5)</f>
        <v>420.68472959863414</v>
      </c>
      <c r="G32" s="38"/>
      <c r="H32" s="38">
        <f>H15*(1-H11)*(1+H28)^H19*(1+D5)*(1-D5/H24)/(H24-D5)</f>
        <v>1880.9075474853983</v>
      </c>
    </row>
    <row r="33" spans="1:8" s="39" customFormat="1" ht="14" outlineLevel="1" x14ac:dyDescent="0.3">
      <c r="A33" s="37" t="s">
        <v>27</v>
      </c>
      <c r="B33" s="27"/>
      <c r="C33" s="38"/>
      <c r="D33" s="38">
        <f>D31+D32/(1+D24)^D19</f>
        <v>1194.5785157127286</v>
      </c>
      <c r="E33" s="38"/>
      <c r="F33" s="38">
        <f>F31+F32/(1+F24)^F19</f>
        <v>326.49629480214469</v>
      </c>
      <c r="G33" s="38"/>
      <c r="H33" s="38">
        <f>H31+H32/(1+H24)^H19</f>
        <v>1534.4690722599739</v>
      </c>
    </row>
    <row r="34" spans="1:8" ht="14.5" x14ac:dyDescent="0.35">
      <c r="A34" s="40"/>
      <c r="B34" s="41"/>
      <c r="C34" s="36"/>
      <c r="D34" s="42"/>
      <c r="E34" s="42"/>
      <c r="F34" s="42"/>
      <c r="G34" s="42"/>
      <c r="H34" s="42"/>
    </row>
    <row r="35" spans="1:8" s="15" customFormat="1" ht="15" customHeight="1" x14ac:dyDescent="0.35">
      <c r="A35" s="14" t="s">
        <v>28</v>
      </c>
      <c r="B35" s="14"/>
      <c r="C35" s="14"/>
      <c r="D35" s="14"/>
      <c r="E35" s="14"/>
      <c r="F35" s="14"/>
      <c r="G35" s="14"/>
      <c r="H35" s="14"/>
    </row>
    <row r="36" spans="1:8" ht="14.5" outlineLevel="1" x14ac:dyDescent="0.35">
      <c r="A36" s="16" t="s">
        <v>29</v>
      </c>
      <c r="B36" s="27"/>
      <c r="C36" s="18"/>
      <c r="D36" s="18"/>
      <c r="E36" s="18"/>
      <c r="F36" s="18"/>
      <c r="G36" s="18"/>
      <c r="H36" s="36">
        <f>D33+F33</f>
        <v>1521.0748105148732</v>
      </c>
    </row>
    <row r="37" spans="1:8" ht="14.5" outlineLevel="1" x14ac:dyDescent="0.35">
      <c r="A37" s="16" t="s">
        <v>30</v>
      </c>
      <c r="B37" s="27"/>
      <c r="C37" s="41"/>
      <c r="D37" s="18"/>
      <c r="E37" s="18"/>
      <c r="F37" s="18"/>
      <c r="G37" s="18"/>
      <c r="H37" s="36">
        <f>H33</f>
        <v>1534.4690722599739</v>
      </c>
    </row>
    <row r="38" spans="1:8" ht="14.5" outlineLevel="1" x14ac:dyDescent="0.35">
      <c r="A38" s="16" t="s">
        <v>31</v>
      </c>
      <c r="B38" s="27"/>
      <c r="C38" s="41"/>
      <c r="D38" s="18"/>
      <c r="E38" s="18"/>
      <c r="F38" s="18"/>
      <c r="G38" s="18"/>
      <c r="H38" s="36">
        <f>H37-H36</f>
        <v>13.394261745100721</v>
      </c>
    </row>
    <row r="39" spans="1:8" ht="14.5" x14ac:dyDescent="0.35">
      <c r="A39" s="31"/>
      <c r="B39" s="31"/>
      <c r="C39" s="31"/>
      <c r="D39" s="31"/>
      <c r="E39" s="31"/>
      <c r="F39" s="31"/>
      <c r="G39" s="31"/>
      <c r="H39" s="31"/>
    </row>
  </sheetData>
  <pageMargins left="0.7" right="0.7" top="0.75" bottom="0.75" header="0.3" footer="0.3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Synergy Valuation Worksheet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2019-04-10T18:23:03Z</dcterms:created>
  <dcterms:modified xsi:type="dcterms:W3CDTF">2019-04-10T18:24:20Z</dcterms:modified>
</cp:coreProperties>
</file>